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HIV internet\internet.hivstd.dshs\hivstd\taxonomy\files\"/>
    </mc:Choice>
  </mc:AlternateContent>
  <xr:revisionPtr revIDLastSave="0" documentId="8_{C0140B77-C6CF-4FC1-89C1-975F2EC40667}" xr6:coauthVersionLast="47" xr6:coauthVersionMax="47" xr10:uidLastSave="{00000000-0000-0000-0000-000000000000}"/>
  <bookViews>
    <workbookView xWindow="810" yWindow="-120" windowWidth="28110" windowHeight="16440" firstSheet="1" activeTab="1" xr2:uid="{00000000-000D-0000-FFFF-FFFF00000000}"/>
  </bookViews>
  <sheets>
    <sheet name="Universal Standards" sheetId="47" r:id="rId1"/>
    <sheet name="Eligibility" sheetId="30" r:id="rId2"/>
    <sheet name="EFA" sheetId="35" r:id="rId3"/>
    <sheet name="HE-RR" sheetId="28" r:id="rId4"/>
    <sheet name="MT" sheetId="18" r:id="rId5"/>
    <sheet name="Outreach-Incarceration" sheetId="21" r:id="rId6"/>
    <sheet name="Outreach-Community" sheetId="48" r:id="rId7"/>
  </sheets>
  <definedNames>
    <definedName name="_xlnm.Print_Area" localSheetId="2">EFA!$A$1:$L$22</definedName>
    <definedName name="_xlnm.Print_Area" localSheetId="1">Eligibility!$A$1:$O$19</definedName>
    <definedName name="_xlnm.Print_Area" localSheetId="3">'HE-RR'!$A$1:$L$19</definedName>
    <definedName name="_xlnm.Print_Area" localSheetId="4">MT!$A$1:$L$25</definedName>
    <definedName name="_xlnm.Print_Area" localSheetId="6">'Outreach-Community'!$A$1:$L$26</definedName>
    <definedName name="_xlnm.Print_Area" localSheetId="5">'Outreach-Incarceration'!$A$1:$L$22</definedName>
    <definedName name="_xlnm.Print_Area" localSheetId="0">'Universal Standards'!$A$1:$O$275</definedName>
    <definedName name="Z_7967BB49_CE8C_43AB_8A6D_5E14AEB5B2B2_.wvu.Cols" localSheetId="0" hidden="1">'Universal Standards'!$M:$O</definedName>
    <definedName name="Z_7967BB49_CE8C_43AB_8A6D_5E14AEB5B2B2_.wvu.PrintArea" localSheetId="0" hidden="1">'Universal Standards'!$A$1:$O$275</definedName>
  </definedNames>
  <calcPr calcId="191029"/>
  <customWorkbookViews>
    <customWorkbookView name="Rhonda Stewart - Personal View" guid="{FB2DEF42-150C-A24C-B515-85700C084377}" mergeInterval="0" personalView="1" xWindow="66" yWindow="54" windowWidth="1151" windowHeight="774" activeSheetId="1"/>
    <customWorkbookView name="Marek,April D (DSHS) - Personal View" guid="{F3E0873D-E940-4A28-8B22-0703AEF99EF0}" mergeInterval="0" personalView="1" maximized="1" xWindow="-8" yWindow="-8" windowWidth="1552" windowHeight="840" activeSheetId="19" showComments="commIndAndComment"/>
    <customWorkbookView name="Microsoft Office User - Personal View" guid="{64158F21-99CF-5242-80CD-53E2B5C5D0A2}" mergeInterval="0" personalView="1" windowWidth="1354" windowHeight="577" activeSheetId="1"/>
    <customWorkbookView name="Potter,Laura (DSHS) - Personal View" guid="{648BC6D8-5A58-4226-AD69-192680175AD0}" mergeInterval="0" personalView="1" maximized="1" xWindow="80" yWindow="-8" windowWidth="1848" windowHeight="1096" activeSheetId="1" showFormulaBar="0"/>
    <customWorkbookView name="Admin - Personal View" guid="{107D11AA-0D63-447B-B92E-5C37BC553443}" mergeInterval="0" personalView="1" maximized="1" xWindow="-13" yWindow="-13" windowWidth="3226" windowHeight="1746" activeSheetId="12"/>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30" i="18" l="1"/>
  <c r="N30" i="18"/>
  <c r="M30" i="18"/>
  <c r="P29" i="18"/>
  <c r="O29" i="18"/>
  <c r="N29" i="18"/>
  <c r="M29" i="18"/>
  <c r="Q29" i="18" s="1"/>
  <c r="O28" i="18"/>
  <c r="N28" i="18"/>
  <c r="M28" i="18"/>
  <c r="O27" i="18"/>
  <c r="N27" i="18"/>
  <c r="M27" i="18"/>
  <c r="P27" i="18" s="1"/>
  <c r="Q27" i="18" s="1"/>
  <c r="O25" i="18"/>
  <c r="N25" i="18"/>
  <c r="M25" i="18"/>
  <c r="O24" i="18"/>
  <c r="N24" i="18"/>
  <c r="P24" i="18" s="1"/>
  <c r="M24" i="18"/>
  <c r="Q24" i="18" s="1"/>
  <c r="Q23" i="18"/>
  <c r="P23" i="18"/>
  <c r="O23" i="18"/>
  <c r="N23" i="18"/>
  <c r="M23" i="18"/>
  <c r="O22" i="18"/>
  <c r="N22" i="18"/>
  <c r="M22" i="18"/>
  <c r="O21" i="18"/>
  <c r="N21" i="18"/>
  <c r="M21" i="18"/>
  <c r="P20" i="18"/>
  <c r="O20" i="18"/>
  <c r="N20" i="18"/>
  <c r="M20" i="18"/>
  <c r="Q20" i="18" s="1"/>
  <c r="O19" i="18"/>
  <c r="N19" i="18"/>
  <c r="M19" i="18"/>
  <c r="O17" i="18"/>
  <c r="N17" i="18"/>
  <c r="M17" i="18"/>
  <c r="P17" i="18" s="1"/>
  <c r="Q17" i="18" s="1"/>
  <c r="O15" i="18"/>
  <c r="N15" i="18"/>
  <c r="M15" i="18"/>
  <c r="P15" i="18" s="1"/>
  <c r="Q15" i="18" s="1"/>
  <c r="O20" i="35"/>
  <c r="N20" i="35"/>
  <c r="M20" i="35"/>
  <c r="P19" i="35"/>
  <c r="Q19" i="35" s="1"/>
  <c r="O19" i="35"/>
  <c r="N19" i="35"/>
  <c r="M19" i="35"/>
  <c r="O18" i="35"/>
  <c r="N18" i="35"/>
  <c r="M18" i="35"/>
  <c r="O16" i="35"/>
  <c r="N16" i="35"/>
  <c r="M16" i="35"/>
  <c r="P16" i="35" s="1"/>
  <c r="Q16" i="35" s="1"/>
  <c r="O14" i="35"/>
  <c r="N14" i="35"/>
  <c r="P14" i="35" s="1"/>
  <c r="M14" i="35"/>
  <c r="R23" i="30"/>
  <c r="Q23" i="30"/>
  <c r="P23" i="30"/>
  <c r="S23" i="30" s="1"/>
  <c r="Q19" i="18" l="1"/>
  <c r="Q28" i="18"/>
  <c r="P25" i="18"/>
  <c r="Q25" i="18" s="1"/>
  <c r="P22" i="18"/>
  <c r="Q22" i="18" s="1"/>
  <c r="P19" i="18"/>
  <c r="P28" i="18"/>
  <c r="P21" i="18"/>
  <c r="Q21" i="18" s="1"/>
  <c r="P30" i="18"/>
  <c r="Q30" i="18" s="1"/>
  <c r="Q14" i="35"/>
  <c r="P18" i="35"/>
  <c r="Q18" i="35" s="1"/>
  <c r="P20" i="35"/>
  <c r="Q20" i="35" s="1"/>
  <c r="T23" i="30"/>
  <c r="AB278" i="47" l="1"/>
  <c r="AA278" i="47"/>
  <c r="Z278" i="47"/>
  <c r="AB277" i="47"/>
  <c r="AA277" i="47"/>
  <c r="Z277" i="47"/>
  <c r="AB276" i="47"/>
  <c r="AA276" i="47"/>
  <c r="Z276" i="47"/>
  <c r="AC276" i="47" s="1"/>
  <c r="AD276" i="47" s="1"/>
  <c r="AB275" i="47"/>
  <c r="AA275" i="47"/>
  <c r="Z275" i="47"/>
  <c r="AC275" i="47" s="1"/>
  <c r="AD275" i="47" s="1"/>
  <c r="AB274" i="47"/>
  <c r="AA274" i="47"/>
  <c r="AC274" i="47" s="1"/>
  <c r="AD274" i="47" s="1"/>
  <c r="Z274" i="47"/>
  <c r="AB273" i="47"/>
  <c r="AA273" i="47"/>
  <c r="AC273" i="47" s="1"/>
  <c r="Z273" i="47"/>
  <c r="AB272" i="47"/>
  <c r="AA272" i="47"/>
  <c r="Z272" i="47"/>
  <c r="AC271" i="47"/>
  <c r="AB271" i="47"/>
  <c r="AA271" i="47"/>
  <c r="Z271" i="47"/>
  <c r="AD271" i="47" s="1"/>
  <c r="AB270" i="47"/>
  <c r="AA270" i="47"/>
  <c r="Z270" i="47"/>
  <c r="AC269" i="47"/>
  <c r="AD269" i="47" s="1"/>
  <c r="AB269" i="47"/>
  <c r="AA269" i="47"/>
  <c r="Z269" i="47"/>
  <c r="AB268" i="47"/>
  <c r="AA268" i="47"/>
  <c r="Z268" i="47"/>
  <c r="AC268" i="47" s="1"/>
  <c r="AD268" i="47" s="1"/>
  <c r="AB267" i="47"/>
  <c r="AA267" i="47"/>
  <c r="Z267" i="47"/>
  <c r="AC267" i="47" s="1"/>
  <c r="AD267" i="47" s="1"/>
  <c r="AB266" i="47"/>
  <c r="AA266" i="47"/>
  <c r="AC266" i="47" s="1"/>
  <c r="AD266" i="47" s="1"/>
  <c r="Z266" i="47"/>
  <c r="AB265" i="47"/>
  <c r="AA265" i="47"/>
  <c r="AC265" i="47" s="1"/>
  <c r="Z265" i="47"/>
  <c r="AB264" i="47"/>
  <c r="AA264" i="47"/>
  <c r="Z264" i="47"/>
  <c r="AC262" i="47"/>
  <c r="AB262" i="47"/>
  <c r="AA262" i="47"/>
  <c r="Z262" i="47"/>
  <c r="AD262" i="47" s="1"/>
  <c r="AB261" i="47"/>
  <c r="AA261" i="47"/>
  <c r="Z261" i="47"/>
  <c r="AC260" i="47"/>
  <c r="AD260" i="47" s="1"/>
  <c r="AB260" i="47"/>
  <c r="AA260" i="47"/>
  <c r="Z260" i="47"/>
  <c r="AB259" i="47"/>
  <c r="AA259" i="47"/>
  <c r="Z259" i="47"/>
  <c r="AC259" i="47" s="1"/>
  <c r="AD259" i="47" s="1"/>
  <c r="AB257" i="47"/>
  <c r="AA257" i="47"/>
  <c r="Z257" i="47"/>
  <c r="AC257" i="47" s="1"/>
  <c r="AD257" i="47" s="1"/>
  <c r="AB256" i="47"/>
  <c r="AA256" i="47"/>
  <c r="AC256" i="47" s="1"/>
  <c r="AD256" i="47" s="1"/>
  <c r="Z256" i="47"/>
  <c r="AB255" i="47"/>
  <c r="AA255" i="47"/>
  <c r="AC255" i="47" s="1"/>
  <c r="Z255" i="47"/>
  <c r="AB254" i="47"/>
  <c r="AA254" i="47"/>
  <c r="Z254" i="47"/>
  <c r="AC252" i="47"/>
  <c r="AB252" i="47"/>
  <c r="AA252" i="47"/>
  <c r="Z252" i="47"/>
  <c r="AD252" i="47" s="1"/>
  <c r="AB251" i="47"/>
  <c r="AA251" i="47"/>
  <c r="Z251" i="47"/>
  <c r="AC250" i="47"/>
  <c r="AD250" i="47" s="1"/>
  <c r="AB250" i="47"/>
  <c r="AA250" i="47"/>
  <c r="Z250" i="47"/>
  <c r="AB248" i="47"/>
  <c r="AA248" i="47"/>
  <c r="Z248" i="47"/>
  <c r="AC248" i="47" s="1"/>
  <c r="AD248" i="47" s="1"/>
  <c r="AB247" i="47"/>
  <c r="AA247" i="47"/>
  <c r="Z247" i="47"/>
  <c r="AC247" i="47" s="1"/>
  <c r="AD247" i="47" s="1"/>
  <c r="AB245" i="47"/>
  <c r="AA245" i="47"/>
  <c r="AC245" i="47" s="1"/>
  <c r="AD245" i="47" s="1"/>
  <c r="Z245" i="47"/>
  <c r="AB244" i="47"/>
  <c r="AA244" i="47"/>
  <c r="AC244" i="47" s="1"/>
  <c r="Z244" i="47"/>
  <c r="AD244" i="47" s="1"/>
  <c r="AB243" i="47"/>
  <c r="AA243" i="47"/>
  <c r="Z243" i="47"/>
  <c r="AC242" i="47"/>
  <c r="AB242" i="47"/>
  <c r="AA242" i="47"/>
  <c r="Z242" i="47"/>
  <c r="AD242" i="47" s="1"/>
  <c r="AB240" i="47"/>
  <c r="AA240" i="47"/>
  <c r="Z240" i="47"/>
  <c r="AC239" i="47"/>
  <c r="AD239" i="47" s="1"/>
  <c r="AB239" i="47"/>
  <c r="AA239" i="47"/>
  <c r="Z239" i="47"/>
  <c r="AB238" i="47"/>
  <c r="AA238" i="47"/>
  <c r="Z238" i="47"/>
  <c r="AC238" i="47" s="1"/>
  <c r="AD238" i="47" s="1"/>
  <c r="AB237" i="47"/>
  <c r="AA237" i="47"/>
  <c r="Z237" i="47"/>
  <c r="AC237" i="47" s="1"/>
  <c r="AD237" i="47" s="1"/>
  <c r="AB236" i="47"/>
  <c r="AA236" i="47"/>
  <c r="AC236" i="47" s="1"/>
  <c r="AD236" i="47" s="1"/>
  <c r="Z236" i="47"/>
  <c r="AB234" i="47"/>
  <c r="AA234" i="47"/>
  <c r="AC234" i="47" s="1"/>
  <c r="Z234" i="47"/>
  <c r="AB233" i="47"/>
  <c r="AA233" i="47"/>
  <c r="Z233" i="47"/>
  <c r="AC232" i="47"/>
  <c r="AB232" i="47"/>
  <c r="AA232" i="47"/>
  <c r="Z232" i="47"/>
  <c r="AD232" i="47" s="1"/>
  <c r="AB231" i="47"/>
  <c r="AA231" i="47"/>
  <c r="Z231" i="47"/>
  <c r="AC230" i="47"/>
  <c r="AD230" i="47" s="1"/>
  <c r="AB230" i="47"/>
  <c r="AA230" i="47"/>
  <c r="Z230" i="47"/>
  <c r="AB229" i="47"/>
  <c r="AA229" i="47"/>
  <c r="Z229" i="47"/>
  <c r="AC229" i="47" s="1"/>
  <c r="AD229" i="47" s="1"/>
  <c r="AB227" i="47"/>
  <c r="AA227" i="47"/>
  <c r="Z227" i="47"/>
  <c r="AC227" i="47" s="1"/>
  <c r="AD227" i="47" s="1"/>
  <c r="AB226" i="47"/>
  <c r="AA226" i="47"/>
  <c r="AC226" i="47" s="1"/>
  <c r="AD226" i="47" s="1"/>
  <c r="Z226" i="47"/>
  <c r="AB224" i="47"/>
  <c r="AA224" i="47"/>
  <c r="AC224" i="47" s="1"/>
  <c r="Z224" i="47"/>
  <c r="AB223" i="47"/>
  <c r="AA223" i="47"/>
  <c r="Z223" i="47"/>
  <c r="AC222" i="47"/>
  <c r="AB222" i="47"/>
  <c r="AA222" i="47"/>
  <c r="Z222" i="47"/>
  <c r="AD222" i="47" s="1"/>
  <c r="AB221" i="47"/>
  <c r="AA221" i="47"/>
  <c r="Z221" i="47"/>
  <c r="AC220" i="47"/>
  <c r="AD220" i="47" s="1"/>
  <c r="AB220" i="47"/>
  <c r="AA220" i="47"/>
  <c r="Z220" i="47"/>
  <c r="AB219" i="47"/>
  <c r="AA219" i="47"/>
  <c r="Z219" i="47"/>
  <c r="AC219" i="47" s="1"/>
  <c r="AD219" i="47" s="1"/>
  <c r="AB217" i="47"/>
  <c r="AA217" i="47"/>
  <c r="Z217" i="47"/>
  <c r="AC217" i="47" s="1"/>
  <c r="AD217" i="47" s="1"/>
  <c r="AB216" i="47"/>
  <c r="AA216" i="47"/>
  <c r="AC216" i="47" s="1"/>
  <c r="AD216" i="47" s="1"/>
  <c r="Z216" i="47"/>
  <c r="AB214" i="47"/>
  <c r="AA214" i="47"/>
  <c r="AC214" i="47" s="1"/>
  <c r="Z214" i="47"/>
  <c r="AB213" i="47"/>
  <c r="AA213" i="47"/>
  <c r="Z213" i="47"/>
  <c r="AC212" i="47"/>
  <c r="AB212" i="47"/>
  <c r="AA212" i="47"/>
  <c r="Z212" i="47"/>
  <c r="AD212" i="47" s="1"/>
  <c r="AB211" i="47"/>
  <c r="AA211" i="47"/>
  <c r="Z211" i="47"/>
  <c r="AC210" i="47"/>
  <c r="AD210" i="47" s="1"/>
  <c r="AB210" i="47"/>
  <c r="AA210" i="47"/>
  <c r="Z210" i="47"/>
  <c r="AB209" i="47"/>
  <c r="AA209" i="47"/>
  <c r="Z209" i="47"/>
  <c r="AC209" i="47" s="1"/>
  <c r="AD209" i="47" s="1"/>
  <c r="AB208" i="47"/>
  <c r="AA208" i="47"/>
  <c r="Z208" i="47"/>
  <c r="AC208" i="47" s="1"/>
  <c r="AD208" i="47" s="1"/>
  <c r="AB207" i="47"/>
  <c r="AA207" i="47"/>
  <c r="AC207" i="47" s="1"/>
  <c r="AD207" i="47" s="1"/>
  <c r="Z207" i="47"/>
  <c r="AB206" i="47"/>
  <c r="AA206" i="47"/>
  <c r="AC206" i="47" s="1"/>
  <c r="Z206" i="47"/>
  <c r="AD206" i="47" s="1"/>
  <c r="AB205" i="47"/>
  <c r="AA205" i="47"/>
  <c r="Z205" i="47"/>
  <c r="AC204" i="47"/>
  <c r="AB204" i="47"/>
  <c r="AA204" i="47"/>
  <c r="Z204" i="47"/>
  <c r="AD204" i="47" s="1"/>
  <c r="AB202" i="47"/>
  <c r="AA202" i="47"/>
  <c r="Z202" i="47"/>
  <c r="AC201" i="47"/>
  <c r="AD201" i="47" s="1"/>
  <c r="AB201" i="47"/>
  <c r="AA201" i="47"/>
  <c r="Z201" i="47"/>
  <c r="AB200" i="47"/>
  <c r="AA200" i="47"/>
  <c r="Z200" i="47"/>
  <c r="AC200" i="47" s="1"/>
  <c r="AD200" i="47" s="1"/>
  <c r="AB198" i="47"/>
  <c r="AA198" i="47"/>
  <c r="Z198" i="47"/>
  <c r="AC198" i="47" s="1"/>
  <c r="AD198" i="47" s="1"/>
  <c r="AB197" i="47"/>
  <c r="AA197" i="47"/>
  <c r="AC197" i="47" s="1"/>
  <c r="AD197" i="47" s="1"/>
  <c r="Z197" i="47"/>
  <c r="AB196" i="47"/>
  <c r="AA196" i="47"/>
  <c r="AC196" i="47" s="1"/>
  <c r="Z196" i="47"/>
  <c r="AB195" i="47"/>
  <c r="AA195" i="47"/>
  <c r="Z195" i="47"/>
  <c r="AC193" i="47"/>
  <c r="AB193" i="47"/>
  <c r="AA193" i="47"/>
  <c r="Z193" i="47"/>
  <c r="AD193" i="47" s="1"/>
  <c r="AB192" i="47"/>
  <c r="AA192" i="47"/>
  <c r="Z192" i="47"/>
  <c r="AC191" i="47"/>
  <c r="AD191" i="47" s="1"/>
  <c r="AB191" i="47"/>
  <c r="AA191" i="47"/>
  <c r="Z191" i="47"/>
  <c r="AB190" i="47"/>
  <c r="AA190" i="47"/>
  <c r="Z190" i="47"/>
  <c r="AC190" i="47" s="1"/>
  <c r="AD190" i="47" s="1"/>
  <c r="AB187" i="47"/>
  <c r="AA187" i="47"/>
  <c r="Z187" i="47"/>
  <c r="AC187" i="47" s="1"/>
  <c r="AD187" i="47" s="1"/>
  <c r="AB186" i="47"/>
  <c r="AA186" i="47"/>
  <c r="AC186" i="47" s="1"/>
  <c r="AD186" i="47" s="1"/>
  <c r="Z186" i="47"/>
  <c r="AB185" i="47"/>
  <c r="AA185" i="47"/>
  <c r="AC185" i="47" s="1"/>
  <c r="Z185" i="47"/>
  <c r="AB184" i="47"/>
  <c r="AA184" i="47"/>
  <c r="Z184" i="47"/>
  <c r="AC183" i="47"/>
  <c r="AB183" i="47"/>
  <c r="AA183" i="47"/>
  <c r="Z183" i="47"/>
  <c r="AD183" i="47" s="1"/>
  <c r="AB182" i="47"/>
  <c r="AA182" i="47"/>
  <c r="Z182" i="47"/>
  <c r="AC181" i="47"/>
  <c r="AD181" i="47" s="1"/>
  <c r="AB181" i="47"/>
  <c r="AA181" i="47"/>
  <c r="Z181" i="47"/>
  <c r="AB180" i="47"/>
  <c r="AA180" i="47"/>
  <c r="Z180" i="47"/>
  <c r="AC180" i="47" s="1"/>
  <c r="AD180" i="47" s="1"/>
  <c r="AB179" i="47"/>
  <c r="AA179" i="47"/>
  <c r="Z179" i="47"/>
  <c r="AC179" i="47" s="1"/>
  <c r="AD179" i="47" s="1"/>
  <c r="AB177" i="47"/>
  <c r="AA177" i="47"/>
  <c r="AC177" i="47" s="1"/>
  <c r="AD177" i="47" s="1"/>
  <c r="Z177" i="47"/>
  <c r="AB176" i="47"/>
  <c r="AA176" i="47"/>
  <c r="AC176" i="47" s="1"/>
  <c r="Z176" i="47"/>
  <c r="AB175" i="47"/>
  <c r="AA175" i="47"/>
  <c r="Z175" i="47"/>
  <c r="AC174" i="47"/>
  <c r="AB174" i="47"/>
  <c r="AA174" i="47"/>
  <c r="Z174" i="47"/>
  <c r="AD174" i="47" s="1"/>
  <c r="AB173" i="47"/>
  <c r="AA173" i="47"/>
  <c r="Z173" i="47"/>
  <c r="AC172" i="47"/>
  <c r="AD172" i="47" s="1"/>
  <c r="AB172" i="47"/>
  <c r="AA172" i="47"/>
  <c r="Z172" i="47"/>
  <c r="AB171" i="47"/>
  <c r="AA171" i="47"/>
  <c r="Z171" i="47"/>
  <c r="AC171" i="47" s="1"/>
  <c r="AD171" i="47" s="1"/>
  <c r="AB170" i="47"/>
  <c r="AA170" i="47"/>
  <c r="Z170" i="47"/>
  <c r="AC170" i="47" s="1"/>
  <c r="AD170" i="47" s="1"/>
  <c r="AB169" i="47"/>
  <c r="AA169" i="47"/>
  <c r="AC169" i="47" s="1"/>
  <c r="AD169" i="47" s="1"/>
  <c r="Z169" i="47"/>
  <c r="AB168" i="47"/>
  <c r="AA168" i="47"/>
  <c r="AC168" i="47" s="1"/>
  <c r="Z168" i="47"/>
  <c r="AD168" i="47" s="1"/>
  <c r="AB167" i="47"/>
  <c r="AA167" i="47"/>
  <c r="Z167" i="47"/>
  <c r="AC166" i="47"/>
  <c r="AB166" i="47"/>
  <c r="AA166" i="47"/>
  <c r="Z166" i="47"/>
  <c r="AD166" i="47" s="1"/>
  <c r="AB165" i="47"/>
  <c r="AA165" i="47"/>
  <c r="Z165" i="47"/>
  <c r="AC164" i="47"/>
  <c r="AD164" i="47" s="1"/>
  <c r="AB164" i="47"/>
  <c r="AA164" i="47"/>
  <c r="Z164" i="47"/>
  <c r="AB163" i="47"/>
  <c r="AA163" i="47"/>
  <c r="Z163" i="47"/>
  <c r="AC163" i="47" s="1"/>
  <c r="AD163" i="47" s="1"/>
  <c r="AB162" i="47"/>
  <c r="AA162" i="47"/>
  <c r="Z162" i="47"/>
  <c r="AC162" i="47" s="1"/>
  <c r="AD162" i="47" s="1"/>
  <c r="AB160" i="47"/>
  <c r="AA160" i="47"/>
  <c r="AC160" i="47" s="1"/>
  <c r="AD160" i="47" s="1"/>
  <c r="Z160" i="47"/>
  <c r="AB159" i="47"/>
  <c r="AA159" i="47"/>
  <c r="AC159" i="47" s="1"/>
  <c r="Z159" i="47"/>
  <c r="AB158" i="47"/>
  <c r="AA158" i="47"/>
  <c r="Z158" i="47"/>
  <c r="AC157" i="47"/>
  <c r="AB157" i="47"/>
  <c r="AA157" i="47"/>
  <c r="Z157" i="47"/>
  <c r="AD157" i="47" s="1"/>
  <c r="AB156" i="47"/>
  <c r="AA156" i="47"/>
  <c r="Z156" i="47"/>
  <c r="AC155" i="47"/>
  <c r="AD155" i="47" s="1"/>
  <c r="AB155" i="47"/>
  <c r="AA155" i="47"/>
  <c r="Z155" i="47"/>
  <c r="AB153" i="47"/>
  <c r="AA153" i="47"/>
  <c r="Z153" i="47"/>
  <c r="AC153" i="47" s="1"/>
  <c r="AD153" i="47" s="1"/>
  <c r="AB152" i="47"/>
  <c r="AA152" i="47"/>
  <c r="Z152" i="47"/>
  <c r="AC152" i="47" s="1"/>
  <c r="AD152" i="47" s="1"/>
  <c r="AB151" i="47"/>
  <c r="AA151" i="47"/>
  <c r="AC151" i="47" s="1"/>
  <c r="AD151" i="47" s="1"/>
  <c r="Z151" i="47"/>
  <c r="AB150" i="47"/>
  <c r="AA150" i="47"/>
  <c r="AC150" i="47" s="1"/>
  <c r="Z150" i="47"/>
  <c r="AB149" i="47"/>
  <c r="AA149" i="47"/>
  <c r="Z149" i="47"/>
  <c r="AC148" i="47"/>
  <c r="AB148" i="47"/>
  <c r="AA148" i="47"/>
  <c r="Z148" i="47"/>
  <c r="AD148" i="47" s="1"/>
  <c r="AB146" i="47"/>
  <c r="AA146" i="47"/>
  <c r="Z146" i="47"/>
  <c r="AC145" i="47"/>
  <c r="AD145" i="47" s="1"/>
  <c r="AB145" i="47"/>
  <c r="AA145" i="47"/>
  <c r="Z145" i="47"/>
  <c r="AB144" i="47"/>
  <c r="AA144" i="47"/>
  <c r="Z144" i="47"/>
  <c r="AC144" i="47" s="1"/>
  <c r="AD144" i="47" s="1"/>
  <c r="AB143" i="47"/>
  <c r="AA143" i="47"/>
  <c r="Z143" i="47"/>
  <c r="AC143" i="47" s="1"/>
  <c r="AD143" i="47" s="1"/>
  <c r="AB142" i="47"/>
  <c r="AA142" i="47"/>
  <c r="AC142" i="47" s="1"/>
  <c r="AD142" i="47" s="1"/>
  <c r="Z142" i="47"/>
  <c r="AB141" i="47"/>
  <c r="AA141" i="47"/>
  <c r="AC141" i="47" s="1"/>
  <c r="Z141" i="47"/>
  <c r="AB139" i="47"/>
  <c r="AA139" i="47"/>
  <c r="Z139" i="47"/>
  <c r="AC138" i="47"/>
  <c r="AB138" i="47"/>
  <c r="AA138" i="47"/>
  <c r="Z138" i="47"/>
  <c r="AD138" i="47" s="1"/>
  <c r="AB137" i="47"/>
  <c r="AA137" i="47"/>
  <c r="Z137" i="47"/>
  <c r="AC136" i="47"/>
  <c r="AD136" i="47" s="1"/>
  <c r="AB136" i="47"/>
  <c r="AA136" i="47"/>
  <c r="Z136" i="47"/>
  <c r="AB135" i="47"/>
  <c r="AA135" i="47"/>
  <c r="Z135" i="47"/>
  <c r="AC135" i="47" s="1"/>
  <c r="AD135" i="47" s="1"/>
  <c r="AB134" i="47"/>
  <c r="AA134" i="47"/>
  <c r="Z134" i="47"/>
  <c r="AC134" i="47" s="1"/>
  <c r="AD134" i="47" s="1"/>
  <c r="AB132" i="47"/>
  <c r="AA132" i="47"/>
  <c r="AC132" i="47" s="1"/>
  <c r="AD132" i="47" s="1"/>
  <c r="Z132" i="47"/>
  <c r="AB131" i="47"/>
  <c r="AA131" i="47"/>
  <c r="AC131" i="47" s="1"/>
  <c r="Z131" i="47"/>
  <c r="AD131" i="47" s="1"/>
  <c r="AB129" i="47"/>
  <c r="AA129" i="47"/>
  <c r="Z129" i="47"/>
  <c r="AC128" i="47"/>
  <c r="AB128" i="47"/>
  <c r="AA128" i="47"/>
  <c r="Z128" i="47"/>
  <c r="AD128" i="47" s="1"/>
  <c r="AB127" i="47"/>
  <c r="AA127" i="47"/>
  <c r="Z127" i="47"/>
  <c r="AC126" i="47"/>
  <c r="AD126" i="47" s="1"/>
  <c r="AB126" i="47"/>
  <c r="AA126" i="47"/>
  <c r="Z126" i="47"/>
  <c r="AB125" i="47"/>
  <c r="AA125" i="47"/>
  <c r="Z125" i="47"/>
  <c r="AC125" i="47" s="1"/>
  <c r="AD125" i="47" s="1"/>
  <c r="AB123" i="47"/>
  <c r="AA123" i="47"/>
  <c r="Z123" i="47"/>
  <c r="AC123" i="47" s="1"/>
  <c r="AD123" i="47" s="1"/>
  <c r="AB122" i="47"/>
  <c r="AA122" i="47"/>
  <c r="AC122" i="47" s="1"/>
  <c r="AD122" i="47" s="1"/>
  <c r="Z122" i="47"/>
  <c r="AB121" i="47"/>
  <c r="AA121" i="47"/>
  <c r="AC121" i="47" s="1"/>
  <c r="Z121" i="47"/>
  <c r="AB120" i="47"/>
  <c r="AA120" i="47"/>
  <c r="Z120" i="47"/>
  <c r="AC119" i="47"/>
  <c r="AB119" i="47"/>
  <c r="AA119" i="47"/>
  <c r="Z119" i="47"/>
  <c r="AD119" i="47" s="1"/>
  <c r="AB117" i="47"/>
  <c r="AA117" i="47"/>
  <c r="Z117" i="47"/>
  <c r="AC116" i="47"/>
  <c r="AD116" i="47" s="1"/>
  <c r="AB116" i="47"/>
  <c r="AA116" i="47"/>
  <c r="Z116" i="47"/>
  <c r="AB115" i="47"/>
  <c r="AA115" i="47"/>
  <c r="Z115" i="47"/>
  <c r="AC115" i="47" s="1"/>
  <c r="AD115" i="47" s="1"/>
  <c r="AB113" i="47"/>
  <c r="AA113" i="47"/>
  <c r="Z113" i="47"/>
  <c r="AC113" i="47" s="1"/>
  <c r="AD113" i="47" s="1"/>
  <c r="AB112" i="47"/>
  <c r="AA112" i="47"/>
  <c r="AC112" i="47" s="1"/>
  <c r="AD112" i="47" s="1"/>
  <c r="Z112" i="47"/>
  <c r="AB111" i="47"/>
  <c r="AA111" i="47"/>
  <c r="AC111" i="47" s="1"/>
  <c r="Z111" i="47"/>
  <c r="AB110" i="47"/>
  <c r="AA110" i="47"/>
  <c r="Z110" i="47"/>
  <c r="AC109" i="47"/>
  <c r="AB109" i="47"/>
  <c r="AA109" i="47"/>
  <c r="Z109" i="47"/>
  <c r="AB108" i="47"/>
  <c r="AA108" i="47"/>
  <c r="Z108" i="47"/>
  <c r="AC107" i="47"/>
  <c r="AD107" i="47" s="1"/>
  <c r="AB107" i="47"/>
  <c r="AA107" i="47"/>
  <c r="Z107" i="47"/>
  <c r="AB106" i="47"/>
  <c r="AA106" i="47"/>
  <c r="Z106" i="47"/>
  <c r="AC106" i="47" s="1"/>
  <c r="AD106" i="47" s="1"/>
  <c r="AB105" i="47"/>
  <c r="AA105" i="47"/>
  <c r="Z105" i="47"/>
  <c r="AC105" i="47" s="1"/>
  <c r="AD105" i="47" s="1"/>
  <c r="AD104" i="47"/>
  <c r="AB104" i="47"/>
  <c r="AA104" i="47"/>
  <c r="AC104" i="47" s="1"/>
  <c r="Z104" i="47"/>
  <c r="AB101" i="47"/>
  <c r="AA101" i="47"/>
  <c r="AC101" i="47" s="1"/>
  <c r="Z101" i="47"/>
  <c r="AD101" i="47" s="1"/>
  <c r="AB100" i="47"/>
  <c r="AA100" i="47"/>
  <c r="Z100" i="47"/>
  <c r="AC98" i="47"/>
  <c r="AB98" i="47"/>
  <c r="AA98" i="47"/>
  <c r="Z98" i="47"/>
  <c r="AB97" i="47"/>
  <c r="AA97" i="47"/>
  <c r="Z97" i="47"/>
  <c r="AC96" i="47"/>
  <c r="AD96" i="47" s="1"/>
  <c r="AB96" i="47"/>
  <c r="AA96" i="47"/>
  <c r="Z96" i="47"/>
  <c r="AB95" i="47"/>
  <c r="AA95" i="47"/>
  <c r="Z95" i="47"/>
  <c r="AC95" i="47" s="1"/>
  <c r="AD95" i="47" s="1"/>
  <c r="AB92" i="47"/>
  <c r="AA92" i="47"/>
  <c r="Z92" i="47"/>
  <c r="AC92" i="47" s="1"/>
  <c r="AD92" i="47" s="1"/>
  <c r="AD90" i="47"/>
  <c r="AC90" i="47"/>
  <c r="AB90" i="47"/>
  <c r="AA90" i="47"/>
  <c r="Z90" i="47"/>
  <c r="AB87" i="47"/>
  <c r="AA87" i="47"/>
  <c r="AC87" i="47" s="1"/>
  <c r="Z87" i="47"/>
  <c r="AD87" i="47" s="1"/>
  <c r="AB86" i="47"/>
  <c r="AA86" i="47"/>
  <c r="Z86" i="47"/>
  <c r="AC84" i="47"/>
  <c r="AB84" i="47"/>
  <c r="AA84" i="47"/>
  <c r="Z84" i="47"/>
  <c r="AB82" i="47"/>
  <c r="AA82" i="47"/>
  <c r="Z82" i="47"/>
  <c r="AD81" i="47"/>
  <c r="AC81" i="47"/>
  <c r="AB81" i="47"/>
  <c r="AA81" i="47"/>
  <c r="Z81" i="47"/>
  <c r="AB79" i="47"/>
  <c r="AA79" i="47"/>
  <c r="Z79" i="47"/>
  <c r="AC79" i="47" s="1"/>
  <c r="AD79" i="47" s="1"/>
  <c r="AB77" i="47"/>
  <c r="AA77" i="47"/>
  <c r="Z77" i="47"/>
  <c r="AC77" i="47" s="1"/>
  <c r="AD77" i="47" s="1"/>
  <c r="AD76" i="47"/>
  <c r="AC76" i="47"/>
  <c r="AB76" i="47"/>
  <c r="AA76" i="47"/>
  <c r="Z76" i="47"/>
  <c r="AB74" i="47"/>
  <c r="AA74" i="47"/>
  <c r="AC74" i="47" s="1"/>
  <c r="Z74" i="47"/>
  <c r="AD74" i="47" s="1"/>
  <c r="AB72" i="47"/>
  <c r="AA72" i="47"/>
  <c r="Z72" i="47"/>
  <c r="AC71" i="47"/>
  <c r="AB71" i="47"/>
  <c r="AA71" i="47"/>
  <c r="Z71" i="47"/>
  <c r="AD71" i="47" s="1"/>
  <c r="AB69" i="47"/>
  <c r="AA69" i="47"/>
  <c r="Z69" i="47"/>
  <c r="AD67" i="47"/>
  <c r="AC67" i="47"/>
  <c r="AB67" i="47"/>
  <c r="AA67" i="47"/>
  <c r="Z67" i="47"/>
  <c r="AB66" i="47"/>
  <c r="AA66" i="47"/>
  <c r="Z66" i="47"/>
  <c r="AC66" i="47" s="1"/>
  <c r="AD66" i="47" s="1"/>
  <c r="AB64" i="47"/>
  <c r="AA64" i="47"/>
  <c r="Z64" i="47"/>
  <c r="AC64" i="47" s="1"/>
  <c r="AD64" i="47" s="1"/>
  <c r="AB61" i="47"/>
  <c r="AA61" i="47"/>
  <c r="Z61" i="47"/>
  <c r="AB59" i="47"/>
  <c r="AA59" i="47"/>
  <c r="Z59" i="47"/>
  <c r="AC59" i="47" s="1"/>
  <c r="AD59" i="47" s="1"/>
  <c r="AD57" i="47"/>
  <c r="AC57" i="47"/>
  <c r="AB57" i="47"/>
  <c r="AA57" i="47"/>
  <c r="Z57" i="47"/>
  <c r="AB55" i="47"/>
  <c r="AA55" i="47"/>
  <c r="AC55" i="47" s="1"/>
  <c r="Z55" i="47"/>
  <c r="AD55" i="47" s="1"/>
  <c r="AB53" i="47"/>
  <c r="AA53" i="47"/>
  <c r="Z53" i="47"/>
  <c r="AC51" i="47"/>
  <c r="AB51" i="47"/>
  <c r="AA51" i="47"/>
  <c r="Z51" i="47"/>
  <c r="AB50" i="47"/>
  <c r="AA50" i="47"/>
  <c r="Z50" i="47"/>
  <c r="AD48" i="47"/>
  <c r="AC48" i="47"/>
  <c r="AB48" i="47"/>
  <c r="AA48" i="47"/>
  <c r="Z48" i="47"/>
  <c r="AB47" i="47"/>
  <c r="AA47" i="47"/>
  <c r="Z47" i="47"/>
  <c r="AC47" i="47" s="1"/>
  <c r="AD47" i="47" s="1"/>
  <c r="AB44" i="47"/>
  <c r="AA44" i="47"/>
  <c r="Z44" i="47"/>
  <c r="AC44" i="47" s="1"/>
  <c r="AD44" i="47" s="1"/>
  <c r="AD41" i="47"/>
  <c r="AC41" i="47"/>
  <c r="AB41" i="47"/>
  <c r="AA41" i="47"/>
  <c r="Z41" i="47"/>
  <c r="AB38" i="47"/>
  <c r="AA38" i="47"/>
  <c r="AC38" i="47" s="1"/>
  <c r="Z38" i="47"/>
  <c r="AD38" i="47" s="1"/>
  <c r="AB36" i="47"/>
  <c r="AA36" i="47"/>
  <c r="Z36" i="47"/>
  <c r="AC33" i="47"/>
  <c r="AB33" i="47"/>
  <c r="AA33" i="47"/>
  <c r="Z33" i="47"/>
  <c r="AD33" i="47" s="1"/>
  <c r="AB32" i="47"/>
  <c r="AA32" i="47"/>
  <c r="Z32" i="47"/>
  <c r="AD30" i="47"/>
  <c r="AC30" i="47"/>
  <c r="AB30" i="47"/>
  <c r="AA30" i="47"/>
  <c r="Z30" i="47"/>
  <c r="AB28" i="47"/>
  <c r="AA28" i="47"/>
  <c r="Z28" i="47"/>
  <c r="AC28" i="47" s="1"/>
  <c r="AD28" i="47" s="1"/>
  <c r="AB26" i="47"/>
  <c r="AA26" i="47"/>
  <c r="Z26" i="47"/>
  <c r="AC26" i="47" s="1"/>
  <c r="AD26" i="47" s="1"/>
  <c r="AD25" i="47"/>
  <c r="AC25" i="47"/>
  <c r="AB25" i="47"/>
  <c r="AA25" i="47"/>
  <c r="Z25" i="47"/>
  <c r="AB22" i="47"/>
  <c r="AA22" i="47"/>
  <c r="AC22" i="47" s="1"/>
  <c r="Z22" i="47"/>
  <c r="AD22" i="47" s="1"/>
  <c r="AB20" i="47"/>
  <c r="AA20" i="47"/>
  <c r="Z20" i="47"/>
  <c r="AC18" i="47"/>
  <c r="AB18" i="47"/>
  <c r="AA18" i="47"/>
  <c r="Z18" i="47"/>
  <c r="AB17" i="47"/>
  <c r="AA17" i="47"/>
  <c r="Z17" i="47"/>
  <c r="AD16" i="47"/>
  <c r="AC16" i="47"/>
  <c r="AB16" i="47"/>
  <c r="AA16" i="47"/>
  <c r="Z16" i="47"/>
  <c r="AB11" i="47"/>
  <c r="AA11" i="47"/>
  <c r="Z11" i="47"/>
  <c r="AC11" i="47" s="1"/>
  <c r="AD11" i="47" s="1"/>
  <c r="AB9" i="47"/>
  <c r="AA9" i="47"/>
  <c r="Z9" i="47"/>
  <c r="AC9" i="47" s="1"/>
  <c r="AD9" i="47" s="1"/>
  <c r="AD7" i="47"/>
  <c r="AC7" i="47"/>
  <c r="AB7" i="47"/>
  <c r="AA7" i="47"/>
  <c r="Z7" i="47"/>
  <c r="AD184" i="47" l="1"/>
  <c r="AD264" i="47"/>
  <c r="AD53" i="47"/>
  <c r="AD98" i="47"/>
  <c r="AC108" i="47"/>
  <c r="AD108" i="47" s="1"/>
  <c r="AD141" i="47"/>
  <c r="AD176" i="47"/>
  <c r="AD182" i="47"/>
  <c r="AD214" i="47"/>
  <c r="AD255" i="47"/>
  <c r="AD251" i="47"/>
  <c r="AD50" i="47"/>
  <c r="AC50" i="47"/>
  <c r="AD82" i="47"/>
  <c r="AC82" i="47"/>
  <c r="AD120" i="47"/>
  <c r="AD195" i="47"/>
  <c r="AC17" i="47"/>
  <c r="AD17" i="47" s="1"/>
  <c r="AD18" i="47"/>
  <c r="AD111" i="47"/>
  <c r="AD150" i="47"/>
  <c r="AD156" i="47"/>
  <c r="AD185" i="47"/>
  <c r="AD224" i="47"/>
  <c r="AD231" i="47"/>
  <c r="AD265" i="47"/>
  <c r="AD36" i="47"/>
  <c r="AD109" i="47"/>
  <c r="AD243" i="47"/>
  <c r="AC32" i="47"/>
  <c r="AD32" i="47" s="1"/>
  <c r="AD51" i="47"/>
  <c r="AC69" i="47"/>
  <c r="AD69" i="47" s="1"/>
  <c r="AD84" i="47"/>
  <c r="AD100" i="47"/>
  <c r="AD121" i="47"/>
  <c r="AD159" i="47"/>
  <c r="AD196" i="47"/>
  <c r="AD234" i="47"/>
  <c r="AD240" i="47"/>
  <c r="AD273" i="47"/>
  <c r="AC97" i="47"/>
  <c r="AD97" i="47" s="1"/>
  <c r="AD139" i="47"/>
  <c r="AD213" i="47"/>
  <c r="AD254" i="47"/>
  <c r="AC20" i="47"/>
  <c r="AD20" i="47" s="1"/>
  <c r="AC36" i="47"/>
  <c r="AC53" i="47"/>
  <c r="AC72" i="47"/>
  <c r="AD72" i="47" s="1"/>
  <c r="AC86" i="47"/>
  <c r="AD86" i="47" s="1"/>
  <c r="AC100" i="47"/>
  <c r="AC110" i="47"/>
  <c r="AD110" i="47" s="1"/>
  <c r="AC120" i="47"/>
  <c r="AC129" i="47"/>
  <c r="AD129" i="47" s="1"/>
  <c r="AC139" i="47"/>
  <c r="AC149" i="47"/>
  <c r="AD149" i="47" s="1"/>
  <c r="AC158" i="47"/>
  <c r="AD158" i="47" s="1"/>
  <c r="AC167" i="47"/>
  <c r="AD167" i="47" s="1"/>
  <c r="AC175" i="47"/>
  <c r="AD175" i="47" s="1"/>
  <c r="AC184" i="47"/>
  <c r="AC195" i="47"/>
  <c r="AC205" i="47"/>
  <c r="AD205" i="47" s="1"/>
  <c r="AC213" i="47"/>
  <c r="AC223" i="47"/>
  <c r="AD223" i="47" s="1"/>
  <c r="AC233" i="47"/>
  <c r="AD233" i="47" s="1"/>
  <c r="AC243" i="47"/>
  <c r="AC254" i="47"/>
  <c r="AC264" i="47"/>
  <c r="AC272" i="47"/>
  <c r="AD272" i="47" s="1"/>
  <c r="AC277" i="47"/>
  <c r="AD277" i="47" s="1"/>
  <c r="AC117" i="47"/>
  <c r="AD117" i="47" s="1"/>
  <c r="AC127" i="47"/>
  <c r="AD127" i="47" s="1"/>
  <c r="AC137" i="47"/>
  <c r="AD137" i="47" s="1"/>
  <c r="AC146" i="47"/>
  <c r="AD146" i="47" s="1"/>
  <c r="AC156" i="47"/>
  <c r="AC165" i="47"/>
  <c r="AD165" i="47" s="1"/>
  <c r="AC173" i="47"/>
  <c r="AD173" i="47" s="1"/>
  <c r="AC182" i="47"/>
  <c r="AC192" i="47"/>
  <c r="AD192" i="47" s="1"/>
  <c r="AC202" i="47"/>
  <c r="AD202" i="47" s="1"/>
  <c r="AC211" i="47"/>
  <c r="AD211" i="47" s="1"/>
  <c r="AC221" i="47"/>
  <c r="AD221" i="47" s="1"/>
  <c r="AC231" i="47"/>
  <c r="AC240" i="47"/>
  <c r="AC251" i="47"/>
  <c r="AC261" i="47"/>
  <c r="AD261" i="47" s="1"/>
  <c r="AC270" i="47"/>
  <c r="AD270" i="47" s="1"/>
  <c r="AC278" i="47"/>
  <c r="AD278" i="47" s="1"/>
  <c r="O26" i="48" l="1"/>
  <c r="N26" i="48"/>
  <c r="M26" i="48"/>
  <c r="O25" i="48"/>
  <c r="N25" i="48"/>
  <c r="P25" i="48" s="1"/>
  <c r="M25" i="48"/>
  <c r="O22" i="48"/>
  <c r="N22" i="48"/>
  <c r="M22" i="48"/>
  <c r="O21" i="48"/>
  <c r="N21" i="48"/>
  <c r="P21" i="48" s="1"/>
  <c r="M21" i="48"/>
  <c r="P20" i="48"/>
  <c r="O20" i="48"/>
  <c r="N20" i="48"/>
  <c r="M20" i="48"/>
  <c r="O19" i="48"/>
  <c r="N19" i="48"/>
  <c r="M19" i="48"/>
  <c r="P19" i="48" s="1"/>
  <c r="O18" i="48"/>
  <c r="N18" i="48"/>
  <c r="M18" i="48"/>
  <c r="O17" i="48"/>
  <c r="N17" i="48"/>
  <c r="P17" i="48" s="1"/>
  <c r="M17" i="48"/>
  <c r="P16" i="48"/>
  <c r="O16" i="48"/>
  <c r="N16" i="48"/>
  <c r="M16" i="48"/>
  <c r="O15" i="48"/>
  <c r="N15" i="48"/>
  <c r="M15" i="48"/>
  <c r="O22" i="21"/>
  <c r="N22" i="21"/>
  <c r="M22" i="21"/>
  <c r="O21" i="21"/>
  <c r="N21" i="21"/>
  <c r="P21" i="21" s="1"/>
  <c r="M21" i="21"/>
  <c r="O20" i="21"/>
  <c r="N20" i="21"/>
  <c r="M20" i="21"/>
  <c r="P20" i="21" s="1"/>
  <c r="O19" i="21"/>
  <c r="N19" i="21"/>
  <c r="M19" i="21"/>
  <c r="P19" i="21" s="1"/>
  <c r="Q21" i="21" l="1"/>
  <c r="Q20" i="48"/>
  <c r="Q16" i="48"/>
  <c r="Q21" i="48"/>
  <c r="Q20" i="21"/>
  <c r="Q17" i="48"/>
  <c r="P15" i="48"/>
  <c r="Q25" i="48"/>
  <c r="P26" i="48"/>
  <c r="Q26" i="48" s="1"/>
  <c r="Q15" i="48"/>
  <c r="Q19" i="48"/>
  <c r="P18" i="48"/>
  <c r="Q18" i="48" s="1"/>
  <c r="P22" i="48"/>
  <c r="Q22" i="48" s="1"/>
  <c r="P22" i="21"/>
  <c r="Q22" i="21" s="1"/>
  <c r="Q19" i="21"/>
  <c r="P14" i="30" l="1"/>
  <c r="M16" i="21" l="1"/>
  <c r="N16" i="21"/>
  <c r="O16" i="21"/>
  <c r="M17" i="21"/>
  <c r="P17" i="21" s="1"/>
  <c r="N17" i="21"/>
  <c r="O17" i="21"/>
  <c r="M18" i="21"/>
  <c r="N18" i="21"/>
  <c r="O18" i="21"/>
  <c r="O15" i="21"/>
  <c r="N15" i="21"/>
  <c r="M15" i="21"/>
  <c r="M15" i="28"/>
  <c r="N15" i="28"/>
  <c r="M16" i="28"/>
  <c r="N16" i="28"/>
  <c r="O16" i="28"/>
  <c r="M18" i="28"/>
  <c r="N18" i="28"/>
  <c r="O18" i="28"/>
  <c r="M19" i="28"/>
  <c r="N19" i="28"/>
  <c r="O19" i="28"/>
  <c r="O15" i="28"/>
  <c r="Q16" i="30"/>
  <c r="Q17" i="30"/>
  <c r="Q21" i="30"/>
  <c r="Q22" i="30"/>
  <c r="Q18" i="30"/>
  <c r="Q19" i="30"/>
  <c r="R19" i="30"/>
  <c r="R18" i="30"/>
  <c r="R22" i="30"/>
  <c r="R21" i="30"/>
  <c r="R17" i="30"/>
  <c r="R16" i="30"/>
  <c r="R15" i="30"/>
  <c r="Q15" i="30"/>
  <c r="R14" i="30"/>
  <c r="Q14" i="30"/>
  <c r="P18" i="30"/>
  <c r="P19" i="30"/>
  <c r="P15" i="30"/>
  <c r="P16" i="30"/>
  <c r="P17" i="30"/>
  <c r="P21" i="30"/>
  <c r="P22" i="30"/>
  <c r="P18" i="21" l="1"/>
  <c r="Q18" i="21" s="1"/>
  <c r="P16" i="21"/>
  <c r="P19" i="28"/>
  <c r="Q19" i="28" s="1"/>
  <c r="P16" i="28"/>
  <c r="Q16" i="28" s="1"/>
  <c r="P15" i="28"/>
  <c r="Q15" i="28" s="1"/>
  <c r="S21" i="30"/>
  <c r="T21" i="30" s="1"/>
  <c r="S17" i="30"/>
  <c r="T17" i="30" s="1"/>
  <c r="S16" i="30"/>
  <c r="T16" i="30" s="1"/>
  <c r="P18" i="28"/>
  <c r="Q18" i="28" s="1"/>
  <c r="S22" i="30"/>
  <c r="T22" i="30" s="1"/>
  <c r="S15" i="30"/>
  <c r="T15" i="30" s="1"/>
  <c r="S19" i="30"/>
  <c r="T19" i="30" s="1"/>
  <c r="S18" i="30"/>
  <c r="T18" i="30" s="1"/>
  <c r="Q16" i="21"/>
  <c r="Q17" i="21"/>
  <c r="P15" i="21"/>
  <c r="Q15" i="21" s="1"/>
  <c r="S14" i="30"/>
  <c r="T14" i="30" s="1"/>
</calcChain>
</file>

<file path=xl/sharedStrings.xml><?xml version="1.0" encoding="utf-8"?>
<sst xmlns="http://schemas.openxmlformats.org/spreadsheetml/2006/main" count="494" uniqueCount="372">
  <si>
    <t>PROGRAM SITE:</t>
  </si>
  <si>
    <t>REVIEW DATE:</t>
  </si>
  <si>
    <t>REVIEWER(S):</t>
  </si>
  <si>
    <t>Universal and Statewide Programmatic Standards</t>
  </si>
  <si>
    <t>SECTION 1: UNIVERSAL STANDARDS</t>
  </si>
  <si>
    <t>ACCESS TO CARE</t>
  </si>
  <si>
    <t xml:space="preserve">HRSA/DSHS STANDARD:   Structured and ongoing efforts to obtain input from clients in the design and delivery of services   </t>
  </si>
  <si>
    <t>YES</t>
  </si>
  <si>
    <t>NO</t>
  </si>
  <si>
    <t>N/A</t>
  </si>
  <si>
    <t>Total</t>
  </si>
  <si>
    <t>Rate of Compliance</t>
  </si>
  <si>
    <t>HRSA/DSHS STANDARD:   Provision of services regardless of an individual’s ability to pay for the service</t>
  </si>
  <si>
    <t>HRSA/DSHS STANDARD:   Provision of services regardless of the current or past health condition of the individual to be served</t>
  </si>
  <si>
    <t>Documentation of eligibility and clinical policies to ensure that they do not: (1) permit denial of services due to preexisting conditions; (2) permit denial of services due to non HIV-related conditions (primary care); or (3) provide any other barrier to care due to a person’s past or present health condition.</t>
  </si>
  <si>
    <t>A facility that is handicapped accessible, accessible by public transportation.</t>
  </si>
  <si>
    <t>HRSA/DSHS STANDARD:   Efforts to inform low-income individuals of the availability of HIV-related services and how to access them</t>
  </si>
  <si>
    <t>ELIGIBILITY DETERMINATION</t>
  </si>
  <si>
    <t>HRSA/DSHS STANDARD:   Eligibility determination and reassessment of clients to determine eligibility as specified by the jurisdiction (in this case State) or ADAP</t>
  </si>
  <si>
    <t>HRSA/DSHS STANDARD:  Ensure military veterans with Department of Veterans Affairs (VA) benefits are deemed eligible for Ryan White services</t>
  </si>
  <si>
    <t>Agencies have written policies and/or protocols for ensuring RWHAP Part B and State Services funds are used as PoLR for eligible services and eligible clients.</t>
  </si>
  <si>
    <t>ANTI-KICKBACK STATUTE</t>
  </si>
  <si>
    <t>HRSA/DSHS STANDARD:  Demonstrated structured and ongoing efforts to avoid fraud, waste, and abuse (mismanagement) in any federally funded program</t>
  </si>
  <si>
    <t>HRSA/DSHS STANDARD:  Prohibition of employees (as individuals or entities), from soliciting or receiving payment in-kind or cash for the purchase, lease, ordering, or recommending the purchase, lease, or ordering, of any goods, facility services, or items.</t>
  </si>
  <si>
    <t>QUALITY MANAGEMENT</t>
  </si>
  <si>
    <t xml:space="preserve">HRSA/DSHS STANDARD:  Implementation of a Clinical Quality Management (CQM) Program </t>
  </si>
  <si>
    <t>Documentation that the Part B Program has in place a Clinical Quality Management Program that includes, at a minimum:
• A Quality Management Plan
• Quality expectations for providers and services
• A method to report and track expected outcomes
• Monitoring of provider compliance with HHS treatment guidelines and the
Part B Program’s approved service category definition for each funded service</t>
  </si>
  <si>
    <t>OTHER SERVICE REQUIREMENTS</t>
  </si>
  <si>
    <t xml:space="preserve">HRSA/DSHS STANDARD:  Referral relationships with key points of entry: Requirement that Part B service providers maintain appropriate referral relationships with entities that constitute key points of entry </t>
  </si>
  <si>
    <t>PROHIBITION ON CERTAIN ACTIVITIES</t>
  </si>
  <si>
    <t>HRSA/DSHS STANDARD:  Purchase of Vehicles without Approval: No use of Ryan White funds by recipients or sub-recipients for the purchase of vehicles without written approval of HRSA Grants Management Officer (GMO)</t>
  </si>
  <si>
    <t>HRSA/DSHS STANDARD:  Lobbying Activities: Prohibition on the use of Ryan White funds for influencing or attempting to influence members of Congress and other Federal personnel</t>
  </si>
  <si>
    <t>Prohibition on the use of Ryan White funds for influencing or attempting to influence members of Congress and other Federal personnel.</t>
  </si>
  <si>
    <t>HRSA/DSHS STANDARD:  Direct Cash Payments: No use of Ryan White program funds to make direct payments of cash to service recipients</t>
  </si>
  <si>
    <t xml:space="preserve">HRSA/DSHS STANDARD:  Maintenance of Privately Owned Vehicle: No use of Ryan White funds for direct maintenance expenses (tires, repairs, etc.) of a privately owned vehicle or any other costs associated with a vehicle, such as lease or loan payments, insurance, or license and registration fees </t>
  </si>
  <si>
    <t>HRSA/DSHS STANDARD:  Syringe Services: No use of Ryan White funds shall be used to carry out any program of distributing sterile needles or syringes for the hypodermic injection of any illegal drugs.</t>
  </si>
  <si>
    <t>Documentation that Ryan White funds are not being used for programs related to sterile needles or syringe exchange for injection drug use.</t>
  </si>
  <si>
    <t>SECTION 2: STATEWIDE PROGRAMMATIC STANDARDS</t>
  </si>
  <si>
    <t>GENERAL HIV POLICIES AND PROCEDURES</t>
  </si>
  <si>
    <t>Grievance Policies</t>
  </si>
  <si>
    <t>Agency has a policy and/or procedure for handling client grievances.</t>
  </si>
  <si>
    <t>Delivery of Client Services</t>
  </si>
  <si>
    <t>Agency has written procedures to deal with clients who may be disruptive or uncooperative.</t>
  </si>
  <si>
    <t xml:space="preserve">Agency has written procedures to deal with clients who are violent or exhibit threatening behavior. </t>
  </si>
  <si>
    <t>Non-Discrimination Policy</t>
  </si>
  <si>
    <t>Confidentiality Regarding Patient Information</t>
  </si>
  <si>
    <t>All staff, management, and volunteers have successfully completed confidentiality and security training.</t>
  </si>
  <si>
    <t>Breach of Confidentiality</t>
  </si>
  <si>
    <t>Child Abuse Reporting</t>
  </si>
  <si>
    <t>Incarcerated Persons in Community Facilities</t>
  </si>
  <si>
    <t>Agency has policies in place ensuring RWHAP and State Services funding is not utilized in paying for medical care or medications when incarcerated persons in community facilities are receiving services in local service provider locations.</t>
  </si>
  <si>
    <t>Conflict of Interest</t>
  </si>
  <si>
    <t>Agency has written conflict of interest policies and procedures.</t>
  </si>
  <si>
    <t>All employees and board members of the agency have completed and signed an annual Conflict of Interest Disclosure Form, which contains, at a minimum, the content in the sample provided by DSHS.</t>
  </si>
  <si>
    <t>Personnel Policies and Procedures</t>
  </si>
  <si>
    <t>Personnel and human resources policies are available that address new staff orientation, ongoing training plan and development, employee performance evaluations, and employee/staff grievances.</t>
  </si>
  <si>
    <t>Required Training</t>
  </si>
  <si>
    <t>Providers shall complete cultural competency training to include cultural awareness of youth and the aging population and/or relevant local priority populations based on epidemiological data and service priorities.</t>
  </si>
  <si>
    <t>CORE SERVICES ADDITIONAL POLICIES AND PROCEDURES</t>
  </si>
  <si>
    <t>Outpatient/Ambulatory Health Services</t>
  </si>
  <si>
    <t>Maintain professional certifications and licensure documents and make them available to the Recipient on request. 
Texas Administrative Codes:
TITLE 22 EXAMINING BOARDS, PART 9 TEXAS MEDICAL BOARD, CHAPTER 163 LICENSURE, RULE §163.5 
TITLE 22 EXAMINING BOARDS
PART 11 TEXAS BOARD OF NURSING, CHAPTER 221 ADVANCED PRACTICE NURSES, RULE §221.4 
TITLE 22 EXAMINING BOARDS
PART 9 TEXAS MEDICAL BOARD, CHAPTER 185 PHYSICIAN ASSISTANTS, RULE §185.12</t>
  </si>
  <si>
    <t>Service providers shall employ clinical staff who are experienced regarding their area of clinical practice as well as knowledgeable in the area of HIV/AIDS clinical practice. Personnel records/resumes/applications for employment will reflect requisite experience/education.</t>
  </si>
  <si>
    <t>Local AIDS Pharmaceutical Assistance Program (LPAP)</t>
  </si>
  <si>
    <t>Agency has an LPAP policy that meets HRSA/HAB requirements.</t>
  </si>
  <si>
    <t>Medications and supplies are secured in a locked area and stored appropriately.
Texas Administrative Code:
Title 22, Part 15, Rule: Rules §291.1 to  §293.3</t>
  </si>
  <si>
    <t>Agency has a system for drug therapy management, if applicable.</t>
  </si>
  <si>
    <t>MOUs ensure dispensing fees are established and implemented.</t>
  </si>
  <si>
    <t>Pharmacy technicians and other personnel authorized to dispense medications are under the supervision of a licensed pharmacist.
Texas Administrative Code: 
Title 22, Part 15, Rule: Rules §291.1 to  §293.3</t>
  </si>
  <si>
    <t>Active pharmacy license is onsite and is renewed every two years.
Texas Administrative Code:
Title 22, Part 15, Rule: §291.14 Pharmacy License Renewal</t>
  </si>
  <si>
    <t>Oral Health Care</t>
  </si>
  <si>
    <t>Oral health professionals providing the services have appropriate and valid
licensure and certification, based on State and local laws.</t>
  </si>
  <si>
    <t>Services fall within specified service caps, expressed by dollar amount, type of procedure, limitations on the procedures, or a combination of any of the above, as determined by the State and/or local communities.</t>
  </si>
  <si>
    <t>Early Intervention Services</t>
  </si>
  <si>
    <t>Health Insurance Premium and Cost-sharing Assistance</t>
  </si>
  <si>
    <t>Agency has policy that details the expectation for client contribution and tracks these contributions under client charges.</t>
  </si>
  <si>
    <t xml:space="preserve">Agency has policy that requires referral relationships with organizations or individuals who can provide expert assistance to clients on their health insurance coverage options and available cost reductions. </t>
  </si>
  <si>
    <t>Agency has policies and procedures detailing process to make premium and out-of-pocket payments or IRS payments.</t>
  </si>
  <si>
    <t>Home Health Care</t>
  </si>
  <si>
    <t>Maintain on file and provide to the Recipient upon request, copies of the licenses of home health care workers.
Texas Administrative Code:
TITLE 40 SOCIAL SERVICES AND ASSISTANCE, PART 1 DEPARTMENT OF AGING AND DISABILITY SERVICES, CHAPTER 97 LICENSING STANDARDS FOR HOME AND COMMUNITY SUPPORT SERVICES AGENCIES, SUBCHAPTER B CRITERIA AND ELIGIBILITY, APPLICATION PROCEDURES, AND ISSUANCE OF A LICENSE, RULE §97.11</t>
  </si>
  <si>
    <t>Agency policy on operation and procedures to contact agency after hours for urgent and/or emergency care is current and evident.</t>
  </si>
  <si>
    <t>Home and Community-based Health Services</t>
  </si>
  <si>
    <t>Documented policy on operation and procedures to contact agency after hours for urgent and/or emergency care.</t>
  </si>
  <si>
    <t>All agency professional staff, contractors, and consultants who provide direct-care services, and who require licensure, shall be properly licensed by the State of Texas, or documented to be pursuing Texas licensure while performing tasks that are legal within the provisions of the Texas Medical Practice Act (or in the case of a nurse, the Nursing Practice Act), including satisfactory arrangements for malpractice insurance with evidence of such in the personnel file.
Texas Administrative Code:
TITLE 40 SOCIAL SERVICES AND ASSISTANCE, PART 1 DEPARTMENT OF AGING AND DISABILITY SERVICES CHAPTER 97 LICENSING STANDARDS FOR HOME AND COMMUNITY SUPPORT SERVICES AGENCIES, SUBCHAPTER D ADDITIONAL STANDARDS SPECIFIC TO LICENSE CATEGORY AND SPECIFIC TO SPECIAL SERVICES, RULE §97.401</t>
  </si>
  <si>
    <t>Provider will document provision of in-service education to staff regarding current treatment methodologies and promising practices.</t>
  </si>
  <si>
    <t>Hospice Services</t>
  </si>
  <si>
    <t>Maintain and provide the Recipient access to program files and client records.</t>
  </si>
  <si>
    <t xml:space="preserve">Documentation that supervisory provider or registered nurse provided supervision to staff.
Texas Administrative Code:
TITLE 40 SOCIAL SERVICES AND ASSISTANCE, PART 1 DEPARTMENT OF AGING AND DISABILITY SERVICES, CHAPTER 97 LICENSING STANDARDS FOR HOME AND COMMUNITY SUPPORT SERVICES AGENCIES, SUBCHAPTER H STANDARDS SPECIFIC TO AGENCIES LICENSED TO PROVIDE HOSPICE SERVICES, DIVISION 4 HOSPICE CORE SERVICES, RULE §97.832 </t>
  </si>
  <si>
    <t>Agency has a policy regarding reasons for refusal of referral.</t>
  </si>
  <si>
    <t>Agency has a policy for patient discharge.</t>
  </si>
  <si>
    <t>Mental Health Services</t>
  </si>
  <si>
    <t>Obtain and have on file and available for Recipient review appropriate and valid licensure and certification of mental health professionals, including supervision of licensed staff.</t>
  </si>
  <si>
    <t>MOUs are available for referral needs.</t>
  </si>
  <si>
    <t>Agency/Provider has a discharge policy and procedure.</t>
  </si>
  <si>
    <t>Medical Nutrition Therapy</t>
  </si>
  <si>
    <t>Maintain and make available copies of the dietitian’s license and registration.
Administrative Rules of the Texas Department of Licensing and Regulation
16 Texas Administrative Code, Chapter 116, 116.52. Licensed Dietitians--Issuing Licenses and Identification Cards. (New section adopted effective October 1, 2016,41 TexReg 4481); Texas Occupations Code §701.351</t>
  </si>
  <si>
    <t>Staff has the knowledge, skills, and experience appropriate to providing food or nutritional counseling/education services. Personnel records/resumes/applications for employment will reflect requisite education, skills, and experience.</t>
  </si>
  <si>
    <t>Licensed Registered Dietitians will maintain current professional education (CPE) units/hours, including HIV nutrition and other related medical topics approved by the Commission of Dietetic Registration. Documentation in personnel records of professional education.</t>
  </si>
  <si>
    <t>Agency has a policy and procedure for determining frequency of contact with the licensed Registered Dietitian based on the level of care needed.</t>
  </si>
  <si>
    <t>Agency has a policy and procedure on obtaining, tracking inventory, storing, and administering supplemental nutrition products, if applicable.</t>
  </si>
  <si>
    <t>Medical Case Management, including Treatment Adherence</t>
  </si>
  <si>
    <t>Maintain documentation showing that MCM services are provided by trained professionals who are either medically credentialed or trained health care staff and operate as part of the clinical care team.</t>
  </si>
  <si>
    <t>Policies and procedures are in place for conducting MCM services, including data collection procedures and forms, data reporting.</t>
  </si>
  <si>
    <t xml:space="preserve">Required MCM trainings are documented in personnel files. </t>
  </si>
  <si>
    <t>Substance Abuse Outpatient Care</t>
  </si>
  <si>
    <t>If applicable, agency will have documentation on site that license is current for the physical location of the treatment facility.</t>
  </si>
  <si>
    <t>Documentation of professional liability for all staff and agency.</t>
  </si>
  <si>
    <t>Agency will have a policy and procedure for clients to follow if they need after-hours assistance.</t>
  </si>
  <si>
    <t>There will be written policies and procedures for staff to follow in psychiatric or medical emergencies.</t>
  </si>
  <si>
    <t>Policies and procedures define emergency situations, and the responsibilities of key staff are identified.</t>
  </si>
  <si>
    <t>SUPPORT SERVICES POLICIES AND PROCEDURES</t>
  </si>
  <si>
    <t>Non-Medical Case Management</t>
  </si>
  <si>
    <t>Maintain client records that include the required elements as detailed by the Recipient.</t>
  </si>
  <si>
    <t>Provide assurances that any transitional case management for incarcerated persons meets contract requirements.</t>
  </si>
  <si>
    <t>Policies and procedures are in place for conducting NMCM services.</t>
  </si>
  <si>
    <t>Non-medical case managers will complete annual trainings per DSHS.</t>
  </si>
  <si>
    <t>Child Care Services</t>
  </si>
  <si>
    <t>Maintain documentation of child care services provided.</t>
  </si>
  <si>
    <t>Maintain valid licensure and registration of child care providers.</t>
  </si>
  <si>
    <t>Informal child care arrangements are in compliance with Recipient requirements.</t>
  </si>
  <si>
    <t>Agency has a policy and procedure to address liability issues addressed through liability release forms designed to protect the client, provider, and the RW program.</t>
  </si>
  <si>
    <t>Emergency Financial Assistance</t>
  </si>
  <si>
    <t>Agency has a policy for documenting client eligibility, types of EFA provided, dates of EFA, and method of providing EFA.</t>
  </si>
  <si>
    <t>Policies include medication purchase limitations.</t>
  </si>
  <si>
    <t>Agencies providing EFA medications must develop policies and procedures to pursue all feasible alternative revenues systems (e.g., pharmaceutical company patient assistance programs) before requesting reimbursement through EFA.</t>
  </si>
  <si>
    <t>Food Bank/Home-Delivered Meals</t>
  </si>
  <si>
    <t>Current license(s) will be on display at site.</t>
  </si>
  <si>
    <t>Food Pantry must display "And Justice for All" posters that inform people how to report discrimination.</t>
  </si>
  <si>
    <t>There must be a method to regularly obtain client input about food preference and satisfaction. Such input shall be used to make program changes.</t>
  </si>
  <si>
    <t>An application form is completed for each volunteer.</t>
  </si>
  <si>
    <t>Each staff and volunteer position has written job descriptions.</t>
  </si>
  <si>
    <t>Health Education/Risk Reduction</t>
  </si>
  <si>
    <t>Maintain records of services provided.</t>
  </si>
  <si>
    <t>Documentation that supervisors reviewed 10 percent of each HE/RR staff client records each month.</t>
  </si>
  <si>
    <t>Housing Services</t>
  </si>
  <si>
    <t>Maintain documentation of services provided.</t>
  </si>
  <si>
    <t>Ensure staff providing housing services are case managers or other professionals who possess knowledge of local, state, and federal housing programs and how to access those programs.</t>
  </si>
  <si>
    <t>Policies and procedures are written ensuring individualized written housing plans are consistent with Housing Policy.</t>
  </si>
  <si>
    <t>Agency established payment methodology to issue direct payment to housing vendor or voucher system. Agency will establish payment methodology to include either direct payment to a housing vendor or a voucher system with no direct payments to clients.  Payment process will include documentation of lease/mortgage, utility bill, fees (late fees, legal), utility bill, IRS Form W-9.</t>
  </si>
  <si>
    <t>Linguistic Services</t>
  </si>
  <si>
    <t>Policy outlining documentation procedures for the provision of linguistic services.</t>
  </si>
  <si>
    <t>Maintain documentation showing that interpreters and translators employed with RW funds have appropriate training and hold relevant State and/or local certification.</t>
  </si>
  <si>
    <t>Other Professional Services</t>
  </si>
  <si>
    <t>Document services provided, including specific types of services.</t>
  </si>
  <si>
    <t>Provide assurance that funds are being used only for services directly necessitated by an individual’s HIV status.</t>
  </si>
  <si>
    <t>All licensed agency professional staff, contractors, and consultants who provide legal services shall be currently licensed by the State Bar of Texas.</t>
  </si>
  <si>
    <t>Law students, law school graduates, and other legal professionals will be supervised by a qualified licensed attorney.</t>
  </si>
  <si>
    <t>Medical Transportation Services</t>
  </si>
  <si>
    <t>Maintain program files.</t>
  </si>
  <si>
    <t>Maintain documentation that the provider is meeting stated contract requirements with regard to methods of providing transportation.</t>
  </si>
  <si>
    <t>Collection and maintenance of data documenting that funds are used only for transportation designed to help eligible individuals remain in medical care by enabling them to access medical and support services.</t>
  </si>
  <si>
    <t>Obtain HRSA and State approval prior to purchasing or leasing a vehicle(s).</t>
  </si>
  <si>
    <t>Outreach Services</t>
  </si>
  <si>
    <t>Document and provide data showing that all RFP and contract requirements are being met with regard to program design, targeting, activities, and use of funds.</t>
  </si>
  <si>
    <t>Each outreach supervisor, staff, and volunteer shall hold a valid Texas driver’s license and proof of liability insurance, if needed, to carry out work responsibilities.</t>
  </si>
  <si>
    <t>Psychosocial Support Services</t>
  </si>
  <si>
    <t>Program staff conducting nutritional counseling will be trained to perform nutritional assessments.</t>
  </si>
  <si>
    <t>All non-professional staff delivering support group facilitation must be supervised by a licensed professional.</t>
  </si>
  <si>
    <t>Referral for Health Care/Supportive Services</t>
  </si>
  <si>
    <t>Maintains program files.</t>
  </si>
  <si>
    <t>Maintains client records that include required elements as detailed by the State.</t>
  </si>
  <si>
    <t>Maintains documentation demonstrating that services and circumstances of referral services meet contract requirements.</t>
  </si>
  <si>
    <t>Rehabilitation Services</t>
  </si>
  <si>
    <t>Maintains client records that include the required elements as detailed by the State.</t>
  </si>
  <si>
    <t>Direct supervision by a licensed/certified professional during client interaction is required if assistants or students are providing care.</t>
  </si>
  <si>
    <t>Respite Care</t>
  </si>
  <si>
    <t>Supervisors must review a 10 percent sample of each employee's records each month for completeness, compliance with these standards, and quality and timeliness of service delivery.</t>
  </si>
  <si>
    <t>Substance Abuse Services (residential)</t>
  </si>
  <si>
    <t>Maintain documentation of provider licensure or certifications as required by the State. This includes licensures and certifications for a provider of acupuncture services.</t>
  </si>
  <si>
    <t>Documentation of staffing structure showing supervision by a physician or other qualified personnel.</t>
  </si>
  <si>
    <t>Agency will have documentation on site that license is current for the physical location of the treatment facility.</t>
  </si>
  <si>
    <t>Agency will have a policy and procedure for patients to follow if they need after-hours assistance.</t>
  </si>
  <si>
    <t>There will be written policies and procedures for staff to follow for psychiatric or medical emergencies.</t>
  </si>
  <si>
    <t>Eligibility Determination</t>
  </si>
  <si>
    <t>CHART REVIEW</t>
  </si>
  <si>
    <t>DEMOGRAPHICS</t>
  </si>
  <si>
    <r>
      <rPr>
        <b/>
        <u/>
        <sz val="11"/>
        <color indexed="8"/>
        <rFont val="Times New Roman"/>
        <family val="1"/>
      </rPr>
      <t>Key for Entering Demographic Data:</t>
    </r>
    <r>
      <rPr>
        <b/>
        <sz val="10"/>
        <color indexed="8"/>
        <rFont val="Times New Roman"/>
        <family val="1"/>
      </rPr>
      <t xml:space="preserve">
*AGE: (Date of Birth = MM/DD/YY)
*GENDER: (M = Male; F= Female; MTF = Male to Female Transgender; FTM = Female to Male Transgender; U = Unknown)
*RACE: (W = White; B = Black; H = Hispanic; O = Other; U = Unknown)
*EXPOSURE CATEGORY: (Male-Male Sexual Contact = MSM; Injection Drug Use = IDU; Male-Male Sexual Contact/Injection Drug Use = MSM/IDU; Heterosexual Contact = HC; Perinatal Transmission = P; Adult Other = AO)</t>
    </r>
  </si>
  <si>
    <t>*</t>
  </si>
  <si>
    <t>Age</t>
  </si>
  <si>
    <t>Gender</t>
  </si>
  <si>
    <t>Race</t>
  </si>
  <si>
    <t>Exposure Category</t>
  </si>
  <si>
    <t xml:space="preserve">Percentage of clients with documentation in the client file of completion of initial and/or annual eligibility determination. Documentation must include:
• HIV/AIDS diagnosis (at initial determination)
• Proof of residence
• Proof of low income 
</t>
  </si>
  <si>
    <t>1a</t>
  </si>
  <si>
    <t xml:space="preserve">        a - Percentage of clients with documentation of HIV/AIDS diagnosis</t>
  </si>
  <si>
    <t>1b</t>
  </si>
  <si>
    <t xml:space="preserve">        b - Percentage of clients with proof of residence</t>
  </si>
  <si>
    <t>1c</t>
  </si>
  <si>
    <t xml:space="preserve">        c - Percentage of clients with proof of income</t>
  </si>
  <si>
    <t xml:space="preserve">Percentage of clients with documented evidence of recertification (minimum of every six months):
• HIV/AIDS diagnosis (at initial determination)
• Proof of residence
• Proof of low income 
Note: At 6-month recertification one of the following is acceptable: full application and documentation, self-attestation of no change, or self-attestation of change with documentation.
</t>
  </si>
  <si>
    <t>Percentage of clients with proof of overall compliance with eligibility determination as defined by the State (percentage of UDC fully compliant with both the annual and 6-month eligibility recertification periods.)</t>
  </si>
  <si>
    <t>HRSA/DSHS STANDARD:  Verification of Payer of Last Resort</t>
  </si>
  <si>
    <t xml:space="preserve">        Percentage of clients with income calculation worksheet</t>
  </si>
  <si>
    <t xml:space="preserve">        Percentage of clients with insurance verification</t>
  </si>
  <si>
    <t xml:space="preserve">DEMOGRAPHICS  </t>
  </si>
  <si>
    <t xml:space="preserve">  Demographics</t>
  </si>
  <si>
    <t>SUPPORT SERVICES</t>
  </si>
  <si>
    <t>Emergency Financial Assistance Tool</t>
  </si>
  <si>
    <t>Chart Review</t>
  </si>
  <si>
    <t>Assisting Clients with Short-Term Medications (Y = present; N = not present; NA = not applicable)</t>
  </si>
  <si>
    <t>Health Education/Risk Reduction  (Y = present; N = not present; NA = not applicable)</t>
  </si>
  <si>
    <t>Medical Transportation Services Tool</t>
  </si>
  <si>
    <r>
      <t xml:space="preserve">Sub-recipients billing and collection policies and procedures do </t>
    </r>
    <r>
      <rPr>
        <b/>
        <i/>
        <u/>
        <sz val="10"/>
        <color rgb="FF000000"/>
        <rFont val="Times New Roman"/>
        <family val="1"/>
      </rPr>
      <t>not</t>
    </r>
    <r>
      <rPr>
        <sz val="10"/>
        <color rgb="FF000000"/>
        <rFont val="Times New Roman"/>
        <family val="1"/>
      </rPr>
      <t>:
•Deny services for non-payment
•Deny payment for inability to produce income documentation
•Require full payment prior to service
•Include any other procedure that denies services for non-payment</t>
    </r>
  </si>
  <si>
    <t>Employee Code of Ethics including:
•Conflict of Interest
•Prohibition on use of property, information, or position without approval or to advance personal interest
•Fair dealing – engaged in fair and open competition
•Confidentiality
•Protection and use of company assets
•Compliance with laws, rules, and regulations
•Timely and truthful disclosure of significant accounting deficiencies
•Timely and truthful disclosure of non-compliance</t>
  </si>
  <si>
    <t>HRSA/DSHS STANDARD:  Employment and Employment-Readiness Services: Prohibition on the use of Ryan White program funds to support employment, vocational, or employment-readiness services</t>
  </si>
  <si>
    <t>Agency has detailed policies outlining how to address negligent or purposeful release of confidential client information in accordance with the Texas Health and Safety Code and HIPAA regulations.</t>
  </si>
  <si>
    <t>Standing Delegation Orders are available to staff and are reviewed annually, dated and signed.
Texas Administrative Code:
TITLE 22 EXAMINING BOARDS, PART 9 TEXAS MEDICAL BOARD, CHAPTER 193 STANDING DELEGATION ORDERS, RULE §193.2,</t>
  </si>
  <si>
    <t>If mental health services are provided in-house, agency has a policy for regular supervision of all licensed staff.</t>
  </si>
  <si>
    <t xml:space="preserve">Rehabilitative services must be provided in an outpatient setting.  This may include ambulatory outpatient or home setting.  Contracts or Memoranda of Agreement/Understanding are in place with these agencies/individual providers to provide services in an outpatient setting.  </t>
  </si>
  <si>
    <t>Agency has a policy and procedure on discharging a patient from medical nutrition therapy and the process for discharge/referral.</t>
  </si>
  <si>
    <t xml:space="preserve">Staff/Volunteer Education - Personnel files reflect completion of applicable trainings and orientation.
</t>
  </si>
  <si>
    <t>Provide assurance that all services are provided in a short-term residential setting.</t>
  </si>
  <si>
    <t>All direct care staff shall maintain current Cardiopulmonary Resuscitation (CPR) and First Aid certification.  Licensed health professionals and personnel in licensed medical facilities are exempt if emergency resuscitation equipment and trained response teams are available 24 hours a day.</t>
  </si>
  <si>
    <t>Include clinician notes in client records that are signed by the licensed provider of services. 
Texas Administrative Code:
 TITLE 22 EXAMINING BOARDS PART 9 TEXAS MEDICAL BOARD, CHAPTER 165 MEDICAL RECORDS, RULE §165.1</t>
  </si>
  <si>
    <t>Obtain and have available for inspection appropriate and valid licensure to provide hospice care.
Texas Administrative Code:
TITLE 40 SOCIAL SERVICES AND ASSISTANCE
PART 1 DEPARTMENT OF AGING AND DISABILITY SERVICES, CHAPTER 97 LICENSING STANDARDS FOR HOME AND COMMUNITY SUPPORT SERVICES AGENCIES, SUBCHAPTER C MINIMUM STANDARDS FOR ALL HOME AND COMMUNITY SUPPORT SERVICES AGENCIES, DIVISION 2 CONDITIONS OF A LICENSE, RULE §97.211</t>
  </si>
  <si>
    <t xml:space="preserve">REVIEWER(S): </t>
  </si>
  <si>
    <t>MAI Health Education/Risk Reduction Tool</t>
  </si>
  <si>
    <t>Health Educational Curriculum  (Y = present; N = not present; NA = not applicable)</t>
  </si>
  <si>
    <t>Percentage of clients with documentation of specific health and risk reduction topics discussed during HE/RR session. </t>
  </si>
  <si>
    <t>Percentage of clients with documentation of specific social service topics discussed during HE/RR session. </t>
  </si>
  <si>
    <t>MAI Outreach Support Services Tool- Incarceration</t>
  </si>
  <si>
    <t>Percentage of clients with verified submission of THMP application with medical certification form prior to client release for custody.</t>
  </si>
  <si>
    <t>Percentage of clients with documented scheduled post-release HIV medical appointment.</t>
  </si>
  <si>
    <t>Percentage of clients with documentation that relevant client information as provided to chosen community HIV medical provider, as authorized by client.</t>
  </si>
  <si>
    <t>Percentage of clients with documented scheduled post-release HIV support service appointment.</t>
  </si>
  <si>
    <t>Percentage of clients with documentation of referrals to meet specific needs client may have after release.</t>
  </si>
  <si>
    <t>Percentage of clients with documentation of post-release follow up (within 30 days) to ensure re-engagement into medical care and referral utilization.</t>
  </si>
  <si>
    <t>Percentage of clients with documented completed PAP or THMP application.</t>
  </si>
  <si>
    <t>MAI Outreach Support Services Tool- Recently Released</t>
  </si>
  <si>
    <t>Linkage  and Reengagement for Recently Released Clients (Y = present; N = not present; NA = not applicable)</t>
  </si>
  <si>
    <t>Percentage of clients enrolled in THMP.</t>
  </si>
  <si>
    <t>Percentage of clients re-engaged in HIV medical care.</t>
  </si>
  <si>
    <t>Percentage of clients with documentation of referrals and services designed to meet specific post release needs of clients.</t>
  </si>
  <si>
    <t>Percentage of clients lost to care with at least three (3) attempts to contact client utilizing multiple methods of contact.</t>
  </si>
  <si>
    <t>Percentage of clients with documentation of reengagement in HIV services after receiving outreach services.</t>
  </si>
  <si>
    <t>Documentation that outreach services were not delivered anonymously.</t>
  </si>
  <si>
    <t>Provider has MAI HE/RR curriculum that addresses educational topics relevant to specific MAI population served.</t>
  </si>
  <si>
    <t>Provider has written documentation that all MAI service workers have training in MAI HE/RR curriculum.</t>
  </si>
  <si>
    <t>Linkage  for Incarcerated Clients (Y = present; N = not present; NA = not applicable)</t>
  </si>
  <si>
    <t xml:space="preserve">Percentage of clients with documentation that client is incarcerated and is anticipated to be released within 180 days. </t>
  </si>
  <si>
    <t>Percentage of client files with all required eligibility documentation.</t>
  </si>
  <si>
    <t>Percentage of clients with follow up documentation to ensure re-engagement into medical care and referral utilization.</t>
  </si>
  <si>
    <t>Provide culturally and linguistically appropriate goals and policies that ensure management accountability that language assistance is provided to individuals who have limited English proficiency and/or other communication needs at no cost to them in order to facilitate timely access to all health care and services.</t>
  </si>
  <si>
    <t>Provide documentation of easy-to-understand print and multimedia materials and signage in the languages commonly used by the populations in the service area to inform all individuals of the availability of language assistance services.</t>
  </si>
  <si>
    <t>HRSA/DSHS STANDARD:   Use of Telehealth, Telemedicine, and Teledentistry</t>
  </si>
  <si>
    <t xml:space="preserve">Policies and procedures for Telehealth, Telemedicine, and Teledentistry, as applicable, must be in place for virtual platforms. Policies should align with all applicable State and Federal laws, as well as the DSHS Guidance for Telemedicine. </t>
  </si>
  <si>
    <t>NA</t>
  </si>
  <si>
    <t>Maintain documentation of at least one of the following efforts to obtain client input regarding the design and delivery of services:
(1) Documentation of Consumer Advisory Board (CAB) and public meetings – minutes, and/or
(2) Documentation of existence and appropriateness of a suggestion box or other client input mechanism, and/or
(3) Documentation of content, use, and confidentiality of a client satisfaction survey or focus groups conducted at least annually</t>
  </si>
  <si>
    <t xml:space="preserve">  HRSA/DSHS STANDARD: Provision of services regardless of English proficiency or other barriers to communication</t>
  </si>
  <si>
    <t>HRSA/DSHS STANDARD:   Provision of services in a setting accessible to low-income individuals with HIV</t>
  </si>
  <si>
    <t>Policies and procedures that provide, by referral or vouchers, transportation if facility is not accessible to public transportation.</t>
  </si>
  <si>
    <t>No policies that may act as a barrier to care for low-income individuals.</t>
  </si>
  <si>
    <t>Availability of informational materials about sub-recipient’s services and eligibility requirements such as: newsletters; brochures; posters; community bulletins; and/or any other types of promotional materials.</t>
  </si>
  <si>
    <t>Document that the process and timelines for establishing initial client eligibility, assessment, and recertification takes place at a minimum of every six months.</t>
  </si>
  <si>
    <t>Document that all staff involved in eligibility determination have participated in required training.</t>
  </si>
  <si>
    <t>Documentation that eligibility determination policies and procedures do not consider VA health benefits as the veteran’s primary insurance and deny access to Ryan White services citing “payor of last resort.”</t>
  </si>
  <si>
    <t xml:space="preserve">  HRSA/DSHS STANDARD:  Payor of Last Resort (PoLR): Ensure that RWHAP Part B and State Services funds distributed by DSHS are used as PoLR for eligible services and eligible clients.</t>
  </si>
  <si>
    <t xml:space="preserve">  HRSA/DSHS STANDARD:  Vigorous Pursuit of Third-Party Payers</t>
  </si>
  <si>
    <t>Sub-recipients have policies in place and maintain documentation that agency educated client on available health insurance options in the area.</t>
  </si>
  <si>
    <t>Sub-recipients have policies in place and maintain documentation that all clients who are FPL-eligible to enroll in a marketplace plan were offered enrollment assistance or a referral for health insurance options.</t>
  </si>
  <si>
    <t>Any documentation required by the Compliance Plan or employee conduct standards that prohibits employees from receiving payments in kind or cash from suppliers and contractors of goods or services.</t>
  </si>
  <si>
    <t>Documentation that written referral relationships exist between Part B service providers and key points of entry.</t>
  </si>
  <si>
    <t>No use of Ryan White funds by recipients or sub-recipients for the purchase of vehicles without written approval of HRSA Grants Management Officer (GMO).</t>
  </si>
  <si>
    <t>Where vehicles were purchased, review of files for written permission from GMO.</t>
  </si>
  <si>
    <t>Include in personnel manual and employee orientation information on regulations that forbid lobbying with federal funds.</t>
  </si>
  <si>
    <t>Review of Service Standards and other policies and procedures for service categories involving payments made on behalf of individuals to ensure that no direct payments are made to individuals (e.g., emergency financial assistance, transportation, health insurance premiums, medical or medication copays and deductibles, food and nutrition).</t>
  </si>
  <si>
    <t>Prohibition on the use of Ryan White program funds to support employment, vocational, or employment-readiness services.</t>
  </si>
  <si>
    <t>Documentation that Ryan White funds are not being used for direct maintenance expenses or any other costs associated with privately owned vehicles, such as lease or loan payments, insurance, or license and registration fees – except for vehicles operated by organizations for program purposes.</t>
  </si>
  <si>
    <r>
      <rPr>
        <sz val="10"/>
        <color rgb="FF000000"/>
        <rFont val="Times New Roman"/>
      </rPr>
      <t xml:space="preserve">Documentation that no Part B funds are used to purchase or improve land, or purchase, construct, or permanently improve (other than minor remodeling) any building or other facility. -- </t>
    </r>
    <r>
      <rPr>
        <b/>
        <i/>
        <sz val="10"/>
        <color rgb="FF000000"/>
        <rFont val="Times New Roman"/>
      </rPr>
      <t>Pilot Indicator 2023</t>
    </r>
  </si>
  <si>
    <t>Agency has comprehensive non-discrimination policies, which prohibit discrimination on the basis of race, color, national origin, religion, sex, sexual orientation, age, disability, gender-identity, and any other non-discrimination provision in specific statutes under which application for federal or state assistance is being made.</t>
  </si>
  <si>
    <t>All staff, management, and volunteers have completed a signed confidentiality agreement annually affirming the individual's responsibility for keeping client information and data confidential.</t>
  </si>
  <si>
    <t xml:space="preserve">Agencies will have detailed policies outlining how to address suspected child abuse in accordance with Texas law and the DSHS policy. </t>
  </si>
  <si>
    <t>Agencies have documentation of training provided to all staff on reporting child abuse.</t>
  </si>
  <si>
    <t>Agency maintains documentation of staff trainings, conferences, and meetings to ensure program compliance.</t>
  </si>
  <si>
    <t>Take Charge Texas (TCT)</t>
  </si>
  <si>
    <t>TCT Security Policy</t>
  </si>
  <si>
    <r>
      <rPr>
        <sz val="10"/>
        <color rgb="FF000000"/>
        <rFont val="Times New Roman"/>
      </rPr>
      <t xml:space="preserve">Policies are in place at all agency locations that are funded in the state of Texas with RWHAP Part B and State Services funds that ensure TCT information is protected and maintained to ensure client confidentiality. -- </t>
    </r>
    <r>
      <rPr>
        <b/>
        <i/>
        <sz val="10"/>
        <color rgb="FF000000"/>
        <rFont val="Times New Roman"/>
      </rPr>
      <t>Pilot Indicator 2023</t>
    </r>
  </si>
  <si>
    <t>TCT Data Managers Core Competencies</t>
  </si>
  <si>
    <r>
      <rPr>
        <sz val="10"/>
        <color rgb="FF000000"/>
        <rFont val="Times New Roman"/>
      </rPr>
      <t xml:space="preserve">Agency has local policies and procedures in place relating to TCT and the data collected through TCT. -- </t>
    </r>
    <r>
      <rPr>
        <b/>
        <i/>
        <sz val="10"/>
        <color rgb="FF000000"/>
        <rFont val="Times New Roman"/>
      </rPr>
      <t>Pilot Indicator 2023</t>
    </r>
  </si>
  <si>
    <t>Ensure that client medical records document services provided, the dates and frequency of services provided, that services are for the treatment of HIV.
Texas Administrative Code:
TITLE 22 EXAMINING BOARDS PART 9 TEXAS MEDICAL BOARD CHAPTER 165 MEDICAL RECORDS, RULE §165.1</t>
  </si>
  <si>
    <r>
      <t xml:space="preserve">Follow Texas Medical Board guidelines for client notification and posting of guidance to file complaints for in-person care and telemedicine (English and Spanish). -- </t>
    </r>
    <r>
      <rPr>
        <b/>
        <i/>
        <sz val="10"/>
        <color rgb="FF000000"/>
        <rFont val="Times New Roman"/>
      </rPr>
      <t xml:space="preserve">Pilot Indicator 2023 
</t>
    </r>
    <r>
      <rPr>
        <sz val="10"/>
        <color rgb="FF000000"/>
        <rFont val="Times New Roman"/>
      </rPr>
      <t xml:space="preserve">                                                                                                                                                                                                                                                                                                                                                      22 Texas Administrative Code §178.3 </t>
    </r>
  </si>
  <si>
    <t>All staff without experience with HIV/AIDS shall be supervised by an employee with at least 1 year of experience. Reviewers will look for evidence of: (1) a policy that states the supervision requirements; (2) language in contracts/MOUs stating that this will occur; or (3) a verification process of staff and staff supervisors in personnel files.</t>
  </si>
  <si>
    <r>
      <rPr>
        <sz val="10"/>
        <color rgb="FF000000"/>
        <rFont val="Times New Roman"/>
      </rPr>
      <t xml:space="preserve">When the subrecipient is utilizing OAHS funding to only pay for specialty visits and/or preventive care and screening that the primary clinic does not cover: (1) limitations of the use of funds is documented in the contract between the subrecipient and the Administrative Agency; and (2) the established guidelines are written into agency policies regarding the use of OAHS funds. -- </t>
    </r>
    <r>
      <rPr>
        <b/>
        <i/>
        <sz val="10"/>
        <color rgb="FF000000"/>
        <rFont val="Times New Roman"/>
      </rPr>
      <t>Pilot Indicator 2023</t>
    </r>
  </si>
  <si>
    <t>Only authorized personnel dispense/provide prescription medication.  
Texas Administrative Code:
Title 22, Part 15, Rule: Rules §291.1 to  §293.3</t>
  </si>
  <si>
    <t>Policy for timeliness of services -- prescriptions should be available and approved for LPAP assistance within 2 business days, per LPAP service standard.</t>
  </si>
  <si>
    <t>MOUs ensuring cost efficient methods are in place.</t>
  </si>
  <si>
    <t>Documentation on file that pharmacy owner, if not a Texas licensed pharmacist, is consulting with a pharmacist in charge (PIC) or with another licensed pharmacist.
Texas Administrative Code:
 Title 22, Part 15, Rule: Rules §291.1 to  §293.3</t>
  </si>
  <si>
    <t>Oral health services are provided by general dental practitioners, dental
specialists, dental hygienists, and auxiliaries and meet current dental care guidelines.</t>
  </si>
  <si>
    <t>Documentation that Part B funds are used for HIV testing only where existing federal, state, and local funds are not adequate, and RW funds will supplement, and not supplant, existing funds for testing.</t>
  </si>
  <si>
    <t>Documentation that individuals who test positive are referred for, and linked to, health care and supportive services.</t>
  </si>
  <si>
    <t>Documentation that health education and literacy training is provided that enables clients to navigate the HIV system.</t>
  </si>
  <si>
    <t>Documentation that EIS is provided at, or in coordination with, documented key points of entry.</t>
  </si>
  <si>
    <t>Documentation that EIS services are coordinated with HIV prevention efforts and programs.</t>
  </si>
  <si>
    <t>Agency has policy that outlines caps on assistance/payment limits.</t>
  </si>
  <si>
    <r>
      <rPr>
        <sz val="10"/>
        <color rgb="FF000000"/>
        <rFont val="Times New Roman"/>
      </rPr>
      <t xml:space="preserve">Where funds are used for copays of eyewear, agency must maintain documentation of the physician's statement that the eye condition is related to HIV. -- </t>
    </r>
    <r>
      <rPr>
        <b/>
        <i/>
        <sz val="10"/>
        <color rgb="FF000000"/>
        <rFont val="Times New Roman"/>
      </rPr>
      <t>Pilot Indicator 2023</t>
    </r>
  </si>
  <si>
    <r>
      <rPr>
        <sz val="10"/>
        <color rgb="FF000000"/>
        <rFont val="Times New Roman"/>
      </rPr>
      <t xml:space="preserve">Services are being provided only in an HIV-positive client’s home, and/or a day treatment or other partial hospitalization services program as licensed by the State. -- </t>
    </r>
    <r>
      <rPr>
        <b/>
        <i/>
        <sz val="10"/>
        <color rgb="FF000000"/>
        <rFont val="Times New Roman"/>
      </rPr>
      <t>Pilot Indicator 2023</t>
    </r>
  </si>
  <si>
    <t>Maintain, and make available to the Recipient, copies of appropriate licenses and certifications for professionals providing services.
Texas Administrative Code:
TITLE 40 SOCIAL SERVICES AND ASSISTANCE, PART 1 DEPARTMENT OF AGING AND DISABILITY SERVICES, CHAPTER 97 LICENSING STANDARDS FOR HOME AND COMMUNITY SUPPORT SERVICES AGENCIES, SUBCHAPTER B CRITERIA AND ELIGIBILITY, APPLICATION PROCEDURES, AND ISSUANCE OF A LICENSE, RULE §97.11</t>
  </si>
  <si>
    <t>License and/or certification is posted in a conspicuous place at the agency's main office.
Texas Administrative Code:
TITLE 40 SOCIAL SERVICES AND ASSISTANCE, PART 1 DEPARTMENT OF AGING AND DISABILITY SERVICES, CHAPTER 97 LICENSING STANDARDS FOR HOME AND COMMUNITY SUPPORT SERVICES AGENCIES, SUBCHAPTER C MINIMUM STANDARDS FOR ALL HOME AND COMMUNITY SUPPORT SERVICES AGENCIES, DIVISION 2 CONDITIONS OF A LICENSE, RULE §97.211</t>
  </si>
  <si>
    <t>Documentation that staff attended continuing education on HIV/AIDS and end-of-life issues.</t>
  </si>
  <si>
    <r>
      <rPr>
        <sz val="10"/>
        <color rgb="FF000000"/>
        <rFont val="Times New Roman"/>
      </rPr>
      <t xml:space="preserve">Policies/procedures in place for emergency/crisis intervention plan. -- </t>
    </r>
    <r>
      <rPr>
        <b/>
        <i/>
        <sz val="10"/>
        <color rgb="FF000000"/>
        <rFont val="Times New Roman"/>
      </rPr>
      <t>Pilot Indicator 2023</t>
    </r>
  </si>
  <si>
    <r>
      <rPr>
        <sz val="10"/>
        <color rgb="FF000000"/>
        <rFont val="Times New Roman"/>
      </rPr>
      <t xml:space="preserve">Agency has a policy/procedure documenting how clients are introduced to program services either in writing or orally. -- </t>
    </r>
    <r>
      <rPr>
        <b/>
        <i/>
        <sz val="10"/>
        <color rgb="FF000000"/>
        <rFont val="Times New Roman"/>
      </rPr>
      <t>Pilot Indicator 2023</t>
    </r>
  </si>
  <si>
    <t>Staff Qualifications: Minimum qualifications for Medical Case Management supervisors: degreed or licensed in the fields of health, social services, mental health, or a related area (preferably Masters’ level). Additionally, case manager supervisors must have 3 years experience providing case management services, or other similar experience in a health or social services-related field (preferably with 1 year of supervisory or clinical experience).</t>
  </si>
  <si>
    <t>The agency shall have policies/procedures for: Initial Comprehensive Assessment.</t>
  </si>
  <si>
    <t>The agency shall have policies/procedures for: MCM Case Management Acuity Level and Client contact.</t>
  </si>
  <si>
    <t>The agency shall have policies/procedures for: Care Planning.</t>
  </si>
  <si>
    <t>The agency shall have policies/procedures for: Viral Suppression/Treatment Adherence.</t>
  </si>
  <si>
    <t>The agency shall have policies/procedures for: Referral and Follow-up.</t>
  </si>
  <si>
    <t>The agency shall have policies/procedures for: Case Closure/Graduation.</t>
  </si>
  <si>
    <t xml:space="preserve">The agency shall have policies/procedures for: Case Conferencing. </t>
  </si>
  <si>
    <t>The agency shall have policies/procedures for: Caseload Management.</t>
  </si>
  <si>
    <t>The agency shall have policies/procedures for: Case Transfer (internal/external).</t>
  </si>
  <si>
    <t>The agency shall have policies/procedures for: Probationary Period (new hire).</t>
  </si>
  <si>
    <t>The agency shall have policies/procedures for: Staff Supervision.</t>
  </si>
  <si>
    <t>The agency shall have policies/procedures for: Staff Training, including agency-specific training.</t>
  </si>
  <si>
    <r>
      <t>Maintain and provide provider licensure or certifications as required by the State of Texas.</t>
    </r>
    <r>
      <rPr>
        <sz val="10"/>
        <color indexed="8"/>
        <rFont val="Times New Roman"/>
        <family val="1"/>
      </rPr>
      <t xml:space="preserve">
</t>
    </r>
  </si>
  <si>
    <t>If applicable, facilities providing substance use treatment services will be licensed by the Texas Department of State Health Services (DSHS) or be registered as a faith-based exempt program.</t>
  </si>
  <si>
    <t>Documentation of supervision during client interaction with Counselors in Training (CIT) or interns as required by the Texas Department of State Health Services (DSHS).</t>
  </si>
  <si>
    <t>Provider agency must develop and implement policies and procedures for handling crisis situations and psychiatric emergencies, which include, but are not limited to, the following:
-Verbal intervention
-Non-violent physical intervention
-Emergency medical contact information
-Incident reporting
-Voluntary and involuntary patient admission
-Follow-up contacts
-Continuity of services in the event of a facility emergency</t>
  </si>
  <si>
    <t xml:space="preserve">Maintain documentation of:
• Services provided by type
• Amount and use of funds for purchase of non-food items
• Compliance with all federal, state, and local laws regarding the provision of food bank, home-delivered meals, and food voucher programs, including any required licensure and/or certifications
• Assurance that RW funds were used only for allowable purposes and RW was the payor of last resort                                                                                                                                                                                  • Records of local health department food handling/food safety inspections are maintained on file   
</t>
  </si>
  <si>
    <t>Food pantry program will meet regulations on Food Service Sanitation as set forth by Texas Department of State Health Services, Regulatory Licensing Unit, and/or local city or county health regulating agencies.</t>
  </si>
  <si>
    <t>Records of local health department food handling/food safety inspections are maintained on file.</t>
  </si>
  <si>
    <t>Agency will be licensed for non-profit salvage by the Texas Department of State Health Services, Regulatory Licensing Unit, and/or local city or county health regulating agencies.</t>
  </si>
  <si>
    <t>Director of meal program must complete and pass Service Safety certification every 3 years.</t>
  </si>
  <si>
    <t>Documentation of required initial training by staff as outlined for Housing Services completed within 3 months of hire is located in personnel files. All professional housing providers must complete the following within 3 months of hire: effective communication; Texas HIV Medication Program; HIV Case Management; HIV and Behavioral Risk; Substance Use and HIV; Mental Health and HIV; local, state, and federal housing program rules and regulations; and how to access housing programs.</t>
  </si>
  <si>
    <t>Client eligibility for services, actual services provided by type of service, number of clients served, and level of services will be collected.</t>
  </si>
  <si>
    <t>Agency-paid legal staff and contractors must complete 2 hours of HIV-specific training annually.</t>
  </si>
  <si>
    <t>Agency maintains system for dissemination of HIV/AIDS information relevant to the legal assistance needs of PLWH to staff and volunteers.</t>
  </si>
  <si>
    <t>Maintains voucher or token system(s).</t>
  </si>
  <si>
    <t>Document the design, implementation, priority areas and populations, and outcomes of outreach activities.</t>
  </si>
  <si>
    <t>Within the first 3 months of hire, 16 hours of training for new staff and volunteers shall be given, which includes, but is not limited to:
• Specific HIV-related issues
• Substance abuse and treatment
• Mental health issues
• Domestic violence
• Sexually transmitted diseases
• Partner notification
• Housing Services
• Adolescent health issues
• Sex workers
• Incarcerated/recently released
• Gay/lesbian/bisexual/transgender concerns</t>
  </si>
  <si>
    <t xml:space="preserve">Staff participating in the direct provision of services to clients must satisfactorily complete all appropriate continuing education units (CEUs) based on license requirements for each licensed/certified therapist. Courses in HIV disease and transmission should be part of continuing education. </t>
  </si>
  <si>
    <t>Staff will have the skills, experience, and qualifications appropriate to providing respite care services. When the client designates a community respite caregiver who is a member of his or her personal support network, this designation suffices as the qualification.</t>
  </si>
  <si>
    <t>All non-professional staff must be supervised by a degreed or licensed individual in the fields of health, social services, mental health, or a related area, preferably Masters' level. A person with equivalent experience may be used.</t>
  </si>
  <si>
    <t>Each supervisor must maintain a file on each staff member supervised and hold supervisory sessions on at least a weekly basis. The file on the staff member must include, at a minimum:
-Date, time, and content of the supervisory sessions
-Results of the supervisory case review addressing, at a minimum, completeness and accuracy of records, compliance with standards, and effectiveness of service.</t>
  </si>
  <si>
    <t>Maintain program files that document allowable services provided, and the quantity/frequency/modality of treatment services.</t>
  </si>
  <si>
    <t>Agency maintains client records.</t>
  </si>
  <si>
    <t>Documentation of supervision during patient interaction with Counselors in Training (CIT) or interns, as required by DSHS.</t>
  </si>
  <si>
    <r>
      <rPr>
        <sz val="10"/>
        <color rgb="FF000000"/>
        <rFont val="Times New Roman"/>
      </rPr>
      <t>Each staff member will have documentation of minimum experience to include:
-Continuing Education in HIV
-One year of experience in family counseling as pertaining to substance use disorders
-Non-violent crisis intervention training</t>
    </r>
    <r>
      <rPr>
        <sz val="10"/>
        <color rgb="FFFF0000"/>
        <rFont val="Times New Roman"/>
      </rPr>
      <t xml:space="preserve"> 
</t>
    </r>
    <r>
      <rPr>
        <sz val="10"/>
        <color rgb="FF000000"/>
        <rFont val="Times New Roman"/>
      </rPr>
      <t>-Training in mental health issues and knowing when to refer a patient to a mental health program/counselor</t>
    </r>
  </si>
  <si>
    <t>Agency shall have a policy and procedure to conduct Interdisciplinary Case Conferences held for each active patient at least once every 6 months.</t>
  </si>
  <si>
    <t>Agency must develop and implement policies and procedures for handling crisis situations and psychiatric emergencies, which include, but are not limited to, the following:
-Verbal intervention
-Non-violent physical intervention
-Emergency medical contact information
-Incident reporting
-Voluntary and involuntary patient admission
-Follow-up contacts
-Continuity of services in the event of a facility emergency</t>
  </si>
  <si>
    <t>Six-month percentage of clients with insurance verification</t>
  </si>
  <si>
    <t>Assisting Clients during ADAP Eligibility Determination Period (Y = present; N = not present; NA = not applicable)</t>
  </si>
  <si>
    <t>Percentage of clients with documentation of short-term HIV medication assistance provided during the ADAP application period.</t>
  </si>
  <si>
    <t xml:space="preserve">Percentage of clients with documentation of short-term HIV medication assistance provided during the health insurance application period. </t>
  </si>
  <si>
    <t>Client Determination for Emergency Financial Assistance (Y = present; N = not present; NA = not applicable)</t>
  </si>
  <si>
    <t>Percentage of clients with documentation of determination of EFA needs.</t>
  </si>
  <si>
    <t>Percentage of clients with documentation of a service plan for EFA that indicates the emergent need, other resources pursued, and outcome of EFA provided.</t>
  </si>
  <si>
    <t xml:space="preserve">Percentage of clients with documentation of resolution of the emergency status and referrals made (as applicable) with outcome results. </t>
  </si>
  <si>
    <t xml:space="preserve">   Client Education of Services Available and Limitations (Y = present; N = not present; NA = not applicable)</t>
  </si>
  <si>
    <t>Percentage of clients with documentation of education provided regarding the services available and any limitations of services.</t>
  </si>
  <si>
    <t xml:space="preserve">  Client Signed Statement (Y = present; N = not present; NA = not applicable)</t>
  </si>
  <si>
    <t xml:space="preserve">Percentage of clients with documentation of a signed statement agreeing to safe and proper conduct. </t>
  </si>
  <si>
    <t>Provision of Services (Y = present; N = not present; NA = not applicable)</t>
  </si>
  <si>
    <t xml:space="preserve">Percentage of clients with documentation that transportation services are used for transport to health and support services essential to their well-being. </t>
  </si>
  <si>
    <t xml:space="preserve">Percentage of clients with documentation of the following: </t>
  </si>
  <si>
    <t>4a</t>
  </si>
  <si>
    <t xml:space="preserve"> a - Date and time of service</t>
  </si>
  <si>
    <t>4b</t>
  </si>
  <si>
    <t>b - Type of service</t>
  </si>
  <si>
    <t>4c</t>
  </si>
  <si>
    <t>c - Reason for transport</t>
  </si>
  <si>
    <t>4d</t>
  </si>
  <si>
    <t>d - Origin and destination</t>
  </si>
  <si>
    <t>4e</t>
  </si>
  <si>
    <t>e - Client "No Show" as applicable</t>
  </si>
  <si>
    <t>Driver's License and Insurance (Y = present; N = not present; NA = not applicable)</t>
  </si>
  <si>
    <t xml:space="preserve">Percentage of organization and volunteer drivers with documentation of agency validation, or a copy, or picture of the following requirements as applicable: </t>
  </si>
  <si>
    <t>5a</t>
  </si>
  <si>
    <t>a - Valid Texas driver's license</t>
  </si>
  <si>
    <t>5b</t>
  </si>
  <si>
    <t>b - Current liability insurance for the vehicle used</t>
  </si>
  <si>
    <t>5c</t>
  </si>
  <si>
    <t>c - Current Texas vehicle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</si>
</sst>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0"/>
      <color indexed="8"/>
      <name val="Times New Roman"/>
      <family val="1"/>
    </font>
    <font>
      <sz val="10"/>
      <color indexed="8"/>
      <name val="Times New Roman"/>
      <family val="1"/>
    </font>
    <font>
      <b/>
      <sz val="10"/>
      <name val="Times New Roman"/>
      <family val="1"/>
    </font>
    <font>
      <sz val="10"/>
      <name val="Times New Roman"/>
      <family val="1"/>
    </font>
    <font>
      <b/>
      <sz val="14"/>
      <name val="Times New Roman"/>
      <family val="1"/>
    </font>
    <font>
      <b/>
      <sz val="11"/>
      <name val="Times New Roman"/>
      <family val="1"/>
    </font>
    <font>
      <sz val="11"/>
      <name val="Times New Roman"/>
      <family val="1"/>
    </font>
    <font>
      <b/>
      <u/>
      <sz val="11"/>
      <color indexed="8"/>
      <name val="Times New Roman"/>
      <family val="1"/>
    </font>
    <font>
      <sz val="10"/>
      <color rgb="FF000000"/>
      <name val="Times New Roman"/>
      <family val="1"/>
    </font>
    <font>
      <sz val="12"/>
      <color theme="1"/>
      <name val="Verdana"/>
      <family val="2"/>
    </font>
    <font>
      <b/>
      <sz val="10"/>
      <color theme="1"/>
      <name val="Times New Roman"/>
      <family val="1"/>
    </font>
    <font>
      <sz val="11"/>
      <color theme="1"/>
      <name val="Times New Roman"/>
      <family val="1"/>
    </font>
    <font>
      <sz val="10"/>
      <color theme="1"/>
      <name val="Times New Roman"/>
      <family val="1"/>
    </font>
    <font>
      <b/>
      <sz val="11"/>
      <color theme="1"/>
      <name val="Times New Roman"/>
      <family val="1"/>
    </font>
    <font>
      <b/>
      <sz val="10"/>
      <color theme="0"/>
      <name val="Times New Roman"/>
      <family val="1"/>
    </font>
    <font>
      <b/>
      <i/>
      <sz val="11"/>
      <color theme="1"/>
      <name val="Times New Roman"/>
      <family val="1"/>
    </font>
    <font>
      <b/>
      <i/>
      <sz val="10"/>
      <color theme="0"/>
      <name val="Times New Roman"/>
      <family val="1"/>
    </font>
    <font>
      <b/>
      <i/>
      <sz val="11"/>
      <color theme="0"/>
      <name val="Times New Roman"/>
      <family val="1"/>
    </font>
    <font>
      <b/>
      <sz val="24"/>
      <color theme="1"/>
      <name val="Times New Roman"/>
      <family val="1"/>
    </font>
    <font>
      <b/>
      <i/>
      <sz val="10"/>
      <color theme="1"/>
      <name val="Times New Roman"/>
      <family val="1"/>
    </font>
    <font>
      <b/>
      <sz val="14"/>
      <color theme="1"/>
      <name val="Times New Roman"/>
      <family val="1"/>
    </font>
    <font>
      <b/>
      <sz val="16"/>
      <color theme="1"/>
      <name val="Times New Roman"/>
      <family val="1"/>
    </font>
    <font>
      <b/>
      <i/>
      <sz val="12"/>
      <color theme="0"/>
      <name val="Times New Roman"/>
      <family val="1"/>
    </font>
    <font>
      <b/>
      <i/>
      <sz val="14"/>
      <color theme="0"/>
      <name val="Times New Roman"/>
      <family val="1"/>
    </font>
    <font>
      <sz val="8"/>
      <name val="Calibri"/>
      <family val="2"/>
      <scheme val="minor"/>
    </font>
    <font>
      <sz val="11"/>
      <color theme="1"/>
      <name val="Calibri"/>
      <family val="2"/>
      <scheme val="minor"/>
    </font>
    <font>
      <b/>
      <sz val="10"/>
      <color rgb="FFFF0000"/>
      <name val="Times New Roman"/>
      <family val="1"/>
    </font>
    <font>
      <b/>
      <i/>
      <u/>
      <sz val="10"/>
      <color rgb="FF000000"/>
      <name val="Times New Roman"/>
      <family val="1"/>
    </font>
    <font>
      <b/>
      <sz val="10"/>
      <color rgb="FF000000"/>
      <name val="Times New Roman"/>
      <family val="1"/>
    </font>
    <font>
      <sz val="10"/>
      <color rgb="FF000000"/>
      <name val="Times New Roman"/>
    </font>
    <font>
      <b/>
      <i/>
      <sz val="10"/>
      <color rgb="FF000000"/>
      <name val="Times New Roman"/>
    </font>
    <font>
      <sz val="10"/>
      <color theme="1"/>
      <name val="Times New Roman"/>
    </font>
    <font>
      <sz val="10"/>
      <color rgb="FFFF0000"/>
      <name val="Times New Roman"/>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1"/>
        <bgColor indexed="64"/>
      </patternFill>
    </fill>
    <fill>
      <patternFill patternType="solid">
        <fgColor rgb="FF92D050"/>
        <bgColor indexed="64"/>
      </patternFill>
    </fill>
    <fill>
      <patternFill patternType="solid">
        <fgColor theme="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7" tint="0.59999389629810485"/>
        <bgColor indexed="64"/>
      </patternFill>
    </fill>
  </fills>
  <borders count="24">
    <border>
      <left/>
      <right/>
      <top/>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theme="0" tint="-0.14999847407452621"/>
      </right>
      <top style="thin">
        <color theme="0" tint="-0.14999847407452621"/>
      </top>
      <bottom style="thin">
        <color theme="0" tint="-0.14999847407452621"/>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auto="1"/>
      </bottom>
      <diagonal/>
    </border>
    <border>
      <left/>
      <right style="thin">
        <color rgb="FF000000"/>
      </right>
      <top style="thin">
        <color indexed="64"/>
      </top>
      <bottom style="thin">
        <color indexed="64"/>
      </bottom>
      <diagonal/>
    </border>
  </borders>
  <cellStyleXfs count="4">
    <xf numFmtId="0" fontId="0" fillId="0" borderId="0"/>
    <xf numFmtId="0" fontId="9" fillId="0" borderId="0"/>
    <xf numFmtId="0" fontId="10" fillId="0" borderId="0"/>
    <xf numFmtId="9" fontId="26" fillId="0" borderId="0" applyFont="0" applyFill="0" applyBorder="0" applyAlignment="0" applyProtection="0"/>
  </cellStyleXfs>
  <cellXfs count="234">
    <xf numFmtId="0" fontId="0" fillId="0" borderId="0" xfId="0"/>
    <xf numFmtId="0" fontId="11" fillId="0" borderId="0" xfId="0" applyFont="1" applyBorder="1" applyAlignment="1">
      <alignment vertical="center" wrapText="1"/>
    </xf>
    <xf numFmtId="0" fontId="12" fillId="0" borderId="0" xfId="0" applyFont="1"/>
    <xf numFmtId="0" fontId="13" fillId="0" borderId="0" xfId="0" applyFont="1" applyBorder="1" applyAlignment="1">
      <alignment horizontal="center"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4" xfId="0" applyFont="1" applyFill="1" applyBorder="1" applyAlignment="1">
      <alignment horizontal="center" vertical="center" wrapText="1"/>
    </xf>
    <xf numFmtId="0" fontId="14" fillId="0" borderId="4" xfId="0" applyFont="1" applyBorder="1" applyAlignment="1">
      <alignment horizontal="center" vertical="center"/>
    </xf>
    <xf numFmtId="0" fontId="11" fillId="0" borderId="4" xfId="0" applyFont="1" applyFill="1" applyBorder="1" applyAlignment="1">
      <alignment horizontal="center" vertical="center" wrapText="1"/>
    </xf>
    <xf numFmtId="0" fontId="12" fillId="0" borderId="0" xfId="0" applyFont="1" applyFill="1"/>
    <xf numFmtId="0" fontId="11" fillId="0" borderId="4" xfId="0" applyFont="1" applyBorder="1" applyAlignment="1">
      <alignment horizontal="center" vertical="center" wrapText="1"/>
    </xf>
    <xf numFmtId="0" fontId="12" fillId="0" borderId="4" xfId="0" applyFont="1" applyBorder="1"/>
    <xf numFmtId="0" fontId="12" fillId="0" borderId="0" xfId="0" applyFont="1" applyAlignment="1">
      <alignment horizontal="center"/>
    </xf>
    <xf numFmtId="0" fontId="14" fillId="0" borderId="4" xfId="0" applyFont="1" applyFill="1" applyBorder="1" applyAlignment="1">
      <alignment horizontal="center" vertical="center" wrapText="1"/>
    </xf>
    <xf numFmtId="0" fontId="13" fillId="0" borderId="4" xfId="0" applyFont="1" applyBorder="1" applyAlignment="1">
      <alignment vertical="top" wrapText="1"/>
    </xf>
    <xf numFmtId="0" fontId="14" fillId="0" borderId="4" xfId="0" applyFont="1" applyBorder="1" applyAlignment="1">
      <alignment vertical="center" wrapText="1"/>
    </xf>
    <xf numFmtId="0" fontId="14" fillId="0" borderId="4" xfId="0" applyFont="1" applyFill="1" applyBorder="1" applyAlignment="1">
      <alignment vertical="center" wrapText="1"/>
    </xf>
    <xf numFmtId="0" fontId="6" fillId="0" borderId="4" xfId="0" applyFont="1" applyBorder="1" applyAlignment="1">
      <alignment horizontal="center" vertical="center"/>
    </xf>
    <xf numFmtId="0" fontId="13" fillId="0" borderId="0" xfId="0" applyFont="1" applyAlignment="1">
      <alignment wrapText="1"/>
    </xf>
    <xf numFmtId="0" fontId="13" fillId="0" borderId="4" xfId="0" applyFont="1" applyBorder="1" applyAlignment="1">
      <alignment wrapText="1"/>
    </xf>
    <xf numFmtId="0" fontId="14" fillId="0" borderId="4" xfId="0" applyFont="1" applyBorder="1" applyAlignment="1">
      <alignment horizontal="center" vertical="top"/>
    </xf>
    <xf numFmtId="0" fontId="14" fillId="0" borderId="4" xfId="0" applyFont="1" applyBorder="1" applyAlignment="1">
      <alignment vertical="top" wrapText="1"/>
    </xf>
    <xf numFmtId="0" fontId="12" fillId="0" borderId="0" xfId="0" applyFont="1" applyAlignment="1">
      <alignment vertical="top"/>
    </xf>
    <xf numFmtId="0" fontId="12" fillId="0" borderId="0" xfId="0" applyFont="1" applyBorder="1"/>
    <xf numFmtId="0" fontId="11" fillId="0" borderId="9" xfId="0" applyFont="1" applyFill="1" applyBorder="1" applyAlignment="1">
      <alignment vertical="center" wrapText="1"/>
    </xf>
    <xf numFmtId="0" fontId="11" fillId="0" borderId="0" xfId="0" applyFont="1" applyFill="1" applyBorder="1" applyAlignment="1">
      <alignment vertical="center" wrapText="1"/>
    </xf>
    <xf numFmtId="0" fontId="17" fillId="0" borderId="10" xfId="0" applyFont="1" applyFill="1" applyBorder="1" applyAlignment="1">
      <alignment vertical="center" wrapText="1"/>
    </xf>
    <xf numFmtId="0" fontId="17" fillId="0" borderId="0" xfId="0" applyFont="1" applyFill="1" applyBorder="1" applyAlignment="1">
      <alignment vertical="center" wrapText="1"/>
    </xf>
    <xf numFmtId="0" fontId="7" fillId="0" borderId="0" xfId="0" applyFont="1"/>
    <xf numFmtId="0" fontId="3" fillId="0" borderId="4"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2" fillId="6" borderId="0" xfId="0" applyFont="1" applyFill="1" applyAlignment="1">
      <alignment wrapText="1"/>
    </xf>
    <xf numFmtId="0" fontId="12" fillId="0" borderId="20" xfId="0" applyFont="1" applyFill="1" applyBorder="1"/>
    <xf numFmtId="0" fontId="11" fillId="0" borderId="4" xfId="0" applyFont="1" applyFill="1" applyBorder="1" applyAlignment="1">
      <alignment vertical="center" wrapText="1"/>
    </xf>
    <xf numFmtId="0" fontId="12" fillId="0" borderId="0" xfId="0" applyFont="1" applyFill="1" applyAlignment="1">
      <alignment horizontal="center" wrapText="1"/>
    </xf>
    <xf numFmtId="0" fontId="3" fillId="0" borderId="4" xfId="0" applyFont="1" applyBorder="1" applyAlignment="1">
      <alignment horizontal="left" vertical="center" wrapText="1"/>
    </xf>
    <xf numFmtId="0" fontId="3" fillId="0" borderId="4" xfId="0" applyFont="1" applyBorder="1" applyAlignment="1">
      <alignment horizontal="left" vertical="top" wrapText="1"/>
    </xf>
    <xf numFmtId="0" fontId="12" fillId="0" borderId="0" xfId="2" applyFont="1" applyFill="1"/>
    <xf numFmtId="0" fontId="12" fillId="0" borderId="20" xfId="2" applyFont="1" applyFill="1" applyBorder="1"/>
    <xf numFmtId="0" fontId="11" fillId="0" borderId="0" xfId="2" applyFont="1" applyFill="1" applyBorder="1" applyAlignment="1">
      <alignment vertical="center" wrapText="1"/>
    </xf>
    <xf numFmtId="0" fontId="12" fillId="3" borderId="4" xfId="0" applyFont="1" applyFill="1" applyBorder="1" applyAlignment="1">
      <alignment horizontal="center"/>
    </xf>
    <xf numFmtId="0" fontId="12" fillId="4" borderId="4" xfId="0" applyFont="1" applyFill="1" applyBorder="1" applyAlignment="1">
      <alignment horizontal="center"/>
    </xf>
    <xf numFmtId="0" fontId="12" fillId="4" borderId="4" xfId="0" applyFont="1" applyFill="1" applyBorder="1"/>
    <xf numFmtId="0" fontId="11" fillId="0" borderId="4" xfId="0" applyFont="1" applyFill="1" applyBorder="1" applyAlignment="1">
      <alignment horizontal="center" wrapText="1"/>
    </xf>
    <xf numFmtId="9" fontId="12" fillId="0" borderId="4" xfId="3" applyFont="1" applyBorder="1"/>
    <xf numFmtId="9" fontId="12" fillId="4" borderId="4" xfId="3" applyFont="1" applyFill="1" applyBorder="1"/>
    <xf numFmtId="0" fontId="11" fillId="0" borderId="9" xfId="0" applyFont="1" applyBorder="1" applyAlignment="1">
      <alignment vertical="center" wrapText="1"/>
    </xf>
    <xf numFmtId="0" fontId="11" fillId="0" borderId="0" xfId="0" applyFont="1" applyAlignment="1">
      <alignment vertical="center" wrapText="1"/>
    </xf>
    <xf numFmtId="0" fontId="17" fillId="0" borderId="10" xfId="0" applyFont="1" applyBorder="1" applyAlignment="1">
      <alignment vertical="center" wrapText="1"/>
    </xf>
    <xf numFmtId="0" fontId="17" fillId="0" borderId="0" xfId="0" applyFont="1" applyAlignment="1">
      <alignment vertical="center" wrapText="1"/>
    </xf>
    <xf numFmtId="0" fontId="12" fillId="0" borderId="0" xfId="0" applyFont="1" applyAlignment="1">
      <alignment wrapText="1"/>
    </xf>
    <xf numFmtId="0" fontId="13" fillId="0" borderId="0" xfId="0" applyFont="1" applyAlignment="1">
      <alignment horizontal="center" vertical="center" wrapText="1"/>
    </xf>
    <xf numFmtId="0" fontId="12" fillId="7" borderId="4" xfId="0" applyFont="1" applyFill="1" applyBorder="1"/>
    <xf numFmtId="9" fontId="12" fillId="7" borderId="4" xfId="3" applyFont="1" applyFill="1" applyBorder="1"/>
    <xf numFmtId="0" fontId="17" fillId="4" borderId="0" xfId="0" applyFont="1" applyFill="1" applyAlignment="1">
      <alignment vertical="center" wrapText="1"/>
    </xf>
    <xf numFmtId="0" fontId="12" fillId="5" borderId="20" xfId="0" applyFont="1" applyFill="1" applyBorder="1"/>
    <xf numFmtId="0" fontId="12" fillId="5" borderId="0" xfId="0" applyFont="1" applyFill="1"/>
    <xf numFmtId="0" fontId="12" fillId="8" borderId="0" xfId="0" applyFont="1" applyFill="1"/>
    <xf numFmtId="0" fontId="12" fillId="5" borderId="4" xfId="0" applyFont="1" applyFill="1" applyBorder="1" applyAlignment="1">
      <alignment horizontal="center"/>
    </xf>
    <xf numFmtId="0" fontId="12" fillId="5" borderId="4" xfId="0" applyFont="1" applyFill="1" applyBorder="1"/>
    <xf numFmtId="9" fontId="12" fillId="5" borderId="4" xfId="3" applyFont="1" applyFill="1" applyBorder="1"/>
    <xf numFmtId="0" fontId="19" fillId="0" borderId="14" xfId="0" applyFont="1" applyBorder="1" applyAlignment="1">
      <alignment horizontal="center" vertical="center" wrapText="1"/>
    </xf>
    <xf numFmtId="0" fontId="11" fillId="3"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12" fillId="7" borderId="4" xfId="0" applyFont="1" applyFill="1" applyBorder="1" applyAlignment="1">
      <alignment wrapText="1"/>
    </xf>
    <xf numFmtId="9" fontId="12" fillId="7" borderId="4" xfId="3" applyFont="1" applyFill="1" applyBorder="1" applyAlignment="1">
      <alignment wrapText="1"/>
    </xf>
    <xf numFmtId="0" fontId="11" fillId="0" borderId="1" xfId="0" applyFont="1" applyBorder="1" applyAlignment="1">
      <alignment vertical="center" wrapText="1"/>
    </xf>
    <xf numFmtId="0" fontId="11" fillId="2" borderId="2" xfId="0" applyFont="1" applyFill="1" applyBorder="1" applyAlignment="1">
      <alignment horizontal="center" vertical="center" wrapText="1"/>
    </xf>
    <xf numFmtId="0" fontId="27" fillId="7" borderId="14" xfId="0" applyFont="1" applyFill="1" applyBorder="1" applyAlignment="1">
      <alignment horizontal="left" vertical="center" wrapText="1"/>
    </xf>
    <xf numFmtId="0" fontId="11" fillId="0" borderId="14" xfId="0" applyFont="1" applyBorder="1" applyAlignment="1">
      <alignment horizontal="center" vertical="center" wrapText="1"/>
    </xf>
    <xf numFmtId="0" fontId="21" fillId="8" borderId="0" xfId="0" applyFont="1" applyFill="1" applyAlignment="1">
      <alignment horizontal="center" vertical="center"/>
    </xf>
    <xf numFmtId="0" fontId="15" fillId="5" borderId="0" xfId="0" applyFont="1" applyFill="1" applyAlignment="1">
      <alignment horizontal="center" vertical="center" wrapText="1"/>
    </xf>
    <xf numFmtId="0" fontId="20" fillId="4" borderId="0" xfId="0" applyFont="1" applyFill="1" applyAlignment="1">
      <alignment horizontal="left" vertical="center" wrapText="1"/>
    </xf>
    <xf numFmtId="0" fontId="11" fillId="0" borderId="4" xfId="0" applyFont="1" applyBorder="1" applyAlignment="1">
      <alignment horizontal="center" wrapText="1"/>
    </xf>
    <xf numFmtId="0" fontId="29" fillId="0" borderId="4" xfId="0" applyFont="1" applyBorder="1" applyAlignment="1">
      <alignment horizontal="center" vertical="center" wrapText="1"/>
    </xf>
    <xf numFmtId="0" fontId="14" fillId="3" borderId="4" xfId="0" applyFont="1" applyFill="1" applyBorder="1" applyAlignment="1">
      <alignment horizontal="center" vertical="center"/>
    </xf>
    <xf numFmtId="0" fontId="11" fillId="0" borderId="1" xfId="0" applyFont="1" applyBorder="1" applyAlignment="1">
      <alignment vertical="center" wrapText="1"/>
    </xf>
    <xf numFmtId="0" fontId="12" fillId="0" borderId="4" xfId="0" applyFont="1" applyBorder="1" applyAlignment="1">
      <alignment wrapText="1"/>
    </xf>
    <xf numFmtId="0" fontId="12" fillId="3" borderId="4" xfId="0" applyFont="1" applyFill="1" applyBorder="1" applyAlignment="1">
      <alignment horizontal="left" vertical="top" wrapText="1"/>
    </xf>
    <xf numFmtId="0" fontId="7" fillId="3" borderId="4" xfId="0" applyFont="1" applyFill="1" applyBorder="1" applyAlignment="1">
      <alignment horizontal="left" vertical="top" wrapText="1"/>
    </xf>
    <xf numFmtId="0" fontId="12" fillId="3" borderId="14" xfId="0" applyFont="1" applyFill="1" applyBorder="1" applyAlignment="1">
      <alignment horizontal="center"/>
    </xf>
    <xf numFmtId="0" fontId="11" fillId="7" borderId="14" xfId="0" applyFont="1" applyFill="1" applyBorder="1" applyAlignment="1">
      <alignment horizontal="center" vertical="center" wrapText="1"/>
    </xf>
    <xf numFmtId="0" fontId="12" fillId="7" borderId="14" xfId="0" applyFont="1" applyFill="1" applyBorder="1" applyAlignment="1">
      <alignment horizontal="center"/>
    </xf>
    <xf numFmtId="0" fontId="12" fillId="3" borderId="4" xfId="0" applyFont="1" applyFill="1" applyBorder="1"/>
    <xf numFmtId="9" fontId="12" fillId="3" borderId="4" xfId="3" applyFont="1" applyFill="1" applyBorder="1"/>
    <xf numFmtId="0" fontId="11" fillId="3" borderId="0" xfId="0" applyFont="1" applyFill="1" applyAlignment="1">
      <alignment vertical="center" wrapText="1"/>
    </xf>
    <xf numFmtId="0" fontId="11" fillId="3" borderId="9" xfId="0" applyFont="1" applyFill="1" applyBorder="1" applyAlignment="1">
      <alignment vertical="center" wrapText="1"/>
    </xf>
    <xf numFmtId="0" fontId="11" fillId="3" borderId="4" xfId="0" applyFont="1" applyFill="1" applyBorder="1" applyAlignment="1">
      <alignment horizontal="center" vertical="center" wrapText="1"/>
    </xf>
    <xf numFmtId="0" fontId="12" fillId="3" borderId="0" xfId="0" applyFont="1" applyFill="1"/>
    <xf numFmtId="0" fontId="11" fillId="7" borderId="0" xfId="0" applyFont="1" applyFill="1" applyAlignment="1">
      <alignment vertical="center" wrapText="1"/>
    </xf>
    <xf numFmtId="0" fontId="11" fillId="7" borderId="9" xfId="0" applyFont="1" applyFill="1" applyBorder="1" applyAlignment="1">
      <alignment vertical="center" wrapText="1"/>
    </xf>
    <xf numFmtId="0" fontId="20" fillId="4" borderId="14" xfId="0" applyFont="1" applyFill="1" applyBorder="1" applyAlignment="1">
      <alignment horizontal="left" vertical="center" wrapText="1"/>
    </xf>
    <xf numFmtId="0" fontId="11" fillId="7" borderId="14" xfId="0" applyFont="1" applyFill="1" applyBorder="1" applyAlignment="1">
      <alignment horizontal="left" vertical="center" wrapText="1" indent="1"/>
    </xf>
    <xf numFmtId="0" fontId="11" fillId="0" borderId="1" xfId="0" applyFont="1" applyBorder="1" applyAlignment="1">
      <alignment vertical="center" wrapText="1"/>
    </xf>
    <xf numFmtId="0" fontId="11" fillId="3" borderId="14" xfId="0" applyFont="1" applyFill="1" applyBorder="1" applyAlignment="1">
      <alignment horizontal="left" vertical="center" wrapText="1" indent="1"/>
    </xf>
    <xf numFmtId="0" fontId="11" fillId="2" borderId="14" xfId="0" applyFont="1" applyFill="1" applyBorder="1" applyAlignment="1">
      <alignment horizontal="center" vertical="center" wrapText="1"/>
    </xf>
    <xf numFmtId="0" fontId="29"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4" xfId="0" applyFont="1" applyBorder="1" applyAlignment="1">
      <alignment vertical="center" wrapText="1"/>
    </xf>
    <xf numFmtId="0" fontId="12" fillId="3" borderId="4" xfId="0" applyFont="1" applyFill="1" applyBorder="1" applyAlignment="1">
      <alignment vertical="center"/>
    </xf>
    <xf numFmtId="0" fontId="12" fillId="0" borderId="4" xfId="0" applyFont="1" applyBorder="1" applyAlignment="1">
      <alignment vertical="center"/>
    </xf>
    <xf numFmtId="9" fontId="12" fillId="0" borderId="4" xfId="3" applyFont="1" applyBorder="1" applyAlignment="1">
      <alignment vertical="center"/>
    </xf>
    <xf numFmtId="0" fontId="12" fillId="0" borderId="0" xfId="0" applyFont="1" applyAlignment="1">
      <alignment vertical="center"/>
    </xf>
    <xf numFmtId="0" fontId="29" fillId="3" borderId="2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20" fillId="3" borderId="14" xfId="0" applyFont="1" applyFill="1" applyBorder="1" applyAlignment="1">
      <alignment horizontal="left" vertical="center" wrapText="1"/>
    </xf>
    <xf numFmtId="0" fontId="17" fillId="3" borderId="0" xfId="0" applyFont="1" applyFill="1" applyAlignment="1">
      <alignment vertical="center" wrapText="1"/>
    </xf>
    <xf numFmtId="0" fontId="17" fillId="3" borderId="10" xfId="0" applyFont="1" applyFill="1" applyBorder="1" applyAlignment="1">
      <alignment vertical="center" wrapText="1"/>
    </xf>
    <xf numFmtId="0" fontId="3" fillId="0" borderId="4" xfId="0" applyFont="1" applyBorder="1" applyAlignment="1">
      <alignment horizontal="center" vertical="center" wrapText="1"/>
    </xf>
    <xf numFmtId="0" fontId="11" fillId="0" borderId="4" xfId="0" applyFont="1" applyBorder="1" applyAlignment="1">
      <alignment vertical="center" wrapText="1"/>
    </xf>
    <xf numFmtId="0" fontId="11" fillId="0" borderId="0" xfId="2" applyFont="1" applyAlignment="1">
      <alignment vertical="center" wrapText="1"/>
    </xf>
    <xf numFmtId="0" fontId="12" fillId="0" borderId="20" xfId="2" applyFont="1" applyBorder="1"/>
    <xf numFmtId="0" fontId="12" fillId="0" borderId="0" xfId="2" applyFont="1"/>
    <xf numFmtId="0" fontId="14" fillId="0" borderId="4" xfId="0" applyFont="1" applyBorder="1" applyAlignment="1">
      <alignment vertical="center"/>
    </xf>
    <xf numFmtId="0" fontId="14" fillId="0" borderId="4" xfId="0" applyFont="1" applyBorder="1" applyAlignment="1">
      <alignment horizontal="center" vertical="center" wrapText="1"/>
    </xf>
    <xf numFmtId="0" fontId="16" fillId="0" borderId="4" xfId="0" applyFont="1" applyBorder="1" applyAlignment="1">
      <alignment horizontal="left" vertical="center" wrapText="1"/>
    </xf>
    <xf numFmtId="0" fontId="13" fillId="3" borderId="4" xfId="0" applyFont="1" applyFill="1" applyBorder="1" applyAlignment="1">
      <alignment wrapText="1"/>
    </xf>
    <xf numFmtId="0" fontId="12" fillId="3" borderId="0" xfId="0" applyFont="1" applyFill="1" applyAlignment="1">
      <alignment horizontal="center"/>
    </xf>
    <xf numFmtId="0" fontId="13" fillId="3" borderId="4" xfId="0" applyFont="1" applyFill="1" applyBorder="1" applyAlignment="1">
      <alignment horizontal="left" vertical="center" wrapText="1"/>
    </xf>
    <xf numFmtId="0" fontId="13" fillId="3" borderId="4" xfId="0" applyFont="1" applyFill="1" applyBorder="1" applyAlignment="1">
      <alignment horizontal="left" vertical="top" wrapText="1"/>
    </xf>
    <xf numFmtId="0" fontId="12" fillId="4" borderId="0" xfId="0" applyFont="1" applyFill="1"/>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14" xfId="0" applyFont="1" applyBorder="1" applyAlignment="1">
      <alignment horizontal="left" vertical="center" wrapText="1"/>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14" xfId="0" applyFont="1" applyFill="1" applyBorder="1" applyAlignment="1">
      <alignment horizontal="left" vertical="center" wrapText="1"/>
    </xf>
    <xf numFmtId="0" fontId="11" fillId="7" borderId="2" xfId="0" applyFont="1" applyFill="1" applyBorder="1" applyAlignment="1">
      <alignment horizontal="left" vertical="center" wrapText="1" indent="1"/>
    </xf>
    <xf numFmtId="0" fontId="11" fillId="7" borderId="3" xfId="0" applyFont="1" applyFill="1" applyBorder="1" applyAlignment="1">
      <alignment horizontal="left" vertical="center" wrapText="1" indent="1"/>
    </xf>
    <xf numFmtId="0" fontId="11" fillId="7" borderId="14" xfId="0" applyFont="1" applyFill="1" applyBorder="1" applyAlignment="1">
      <alignment horizontal="left" vertical="center" wrapText="1" inden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4" xfId="0" applyFont="1" applyBorder="1" applyAlignment="1">
      <alignment horizontal="lef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1"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21" fillId="8" borderId="13" xfId="0" applyFont="1" applyFill="1" applyBorder="1" applyAlignment="1">
      <alignment horizontal="center" vertical="center"/>
    </xf>
    <xf numFmtId="0" fontId="21" fillId="8" borderId="8" xfId="0" applyFont="1" applyFill="1" applyBorder="1" applyAlignment="1">
      <alignment horizontal="center" vertical="center"/>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7" borderId="14" xfId="0" applyFont="1" applyFill="1" applyBorder="1" applyAlignment="1">
      <alignment horizontal="left" vertical="center" wrapText="1"/>
    </xf>
    <xf numFmtId="0" fontId="9" fillId="0" borderId="4" xfId="0" applyFont="1" applyBorder="1" applyAlignment="1">
      <alignment horizontal="left" vertical="center" wrapText="1"/>
    </xf>
    <xf numFmtId="0" fontId="29" fillId="7" borderId="2" xfId="0" applyFont="1" applyFill="1" applyBorder="1" applyAlignment="1">
      <alignment horizontal="left" vertical="center" wrapText="1"/>
    </xf>
    <xf numFmtId="0" fontId="29" fillId="7" borderId="3" xfId="0" applyFont="1" applyFill="1" applyBorder="1" applyAlignment="1">
      <alignment horizontal="left" vertical="center" wrapText="1"/>
    </xf>
    <xf numFmtId="0" fontId="29" fillId="7" borderId="14" xfId="0" applyFont="1" applyFill="1" applyBorder="1" applyAlignment="1">
      <alignment horizontal="left" vertical="center" wrapText="1"/>
    </xf>
    <xf numFmtId="0" fontId="30" fillId="0" borderId="2" xfId="0" applyFont="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29" fillId="7" borderId="2" xfId="0" applyFont="1" applyFill="1" applyBorder="1" applyAlignment="1">
      <alignment horizontal="left" vertical="center" wrapText="1" indent="1"/>
    </xf>
    <xf numFmtId="0" fontId="29" fillId="7" borderId="3" xfId="0" applyFont="1" applyFill="1" applyBorder="1" applyAlignment="1">
      <alignment horizontal="left" vertical="center" wrapText="1" indent="1"/>
    </xf>
    <xf numFmtId="0" fontId="29" fillId="7" borderId="14" xfId="0" applyFont="1" applyFill="1" applyBorder="1" applyAlignment="1">
      <alignment horizontal="left" vertical="center" wrapText="1" indent="1"/>
    </xf>
    <xf numFmtId="0" fontId="30" fillId="3" borderId="22" xfId="0" applyFont="1" applyFill="1" applyBorder="1" applyAlignment="1">
      <alignment horizontal="left" vertical="center" wrapText="1"/>
    </xf>
    <xf numFmtId="0" fontId="15" fillId="5" borderId="9"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4" xfId="0" applyFont="1" applyBorder="1" applyAlignment="1">
      <alignment horizontal="left" vertical="center" wrapText="1"/>
    </xf>
    <xf numFmtId="0" fontId="4" fillId="0" borderId="23" xfId="0" applyFont="1" applyBorder="1" applyAlignment="1">
      <alignment horizontal="left" vertical="center" wrapText="1"/>
    </xf>
    <xf numFmtId="0" fontId="20" fillId="7" borderId="2" xfId="0" applyFont="1" applyFill="1" applyBorder="1" applyAlignment="1">
      <alignment horizontal="left" vertical="center" wrapText="1"/>
    </xf>
    <xf numFmtId="0" fontId="20" fillId="7" borderId="3" xfId="0" applyFont="1" applyFill="1" applyBorder="1" applyAlignment="1">
      <alignment horizontal="left" vertical="center" wrapText="1"/>
    </xf>
    <xf numFmtId="0" fontId="20" fillId="7" borderId="14" xfId="0" applyFont="1" applyFill="1" applyBorder="1" applyAlignment="1">
      <alignment horizontal="left" vertical="center" wrapText="1"/>
    </xf>
    <xf numFmtId="0" fontId="11" fillId="3" borderId="2" xfId="0" applyFont="1" applyFill="1" applyBorder="1" applyAlignment="1">
      <alignment horizontal="left" vertical="center" wrapText="1" indent="1"/>
    </xf>
    <xf numFmtId="0" fontId="11" fillId="3" borderId="3" xfId="0" applyFont="1" applyFill="1" applyBorder="1" applyAlignment="1">
      <alignment horizontal="left" vertical="center" wrapText="1" indent="1"/>
    </xf>
    <xf numFmtId="0" fontId="11" fillId="3" borderId="14" xfId="0" applyFont="1" applyFill="1" applyBorder="1" applyAlignment="1">
      <alignment horizontal="left" vertical="center" wrapText="1" indent="1"/>
    </xf>
    <xf numFmtId="0" fontId="30" fillId="3" borderId="2" xfId="0" applyFont="1" applyFill="1" applyBorder="1" applyAlignment="1">
      <alignment horizontal="left" vertical="center" wrapText="1"/>
    </xf>
    <xf numFmtId="0" fontId="11" fillId="7" borderId="13" xfId="0" applyFont="1" applyFill="1" applyBorder="1" applyAlignment="1">
      <alignment horizontal="left" vertical="center" wrapText="1" indent="1"/>
    </xf>
    <xf numFmtId="0" fontId="9" fillId="0" borderId="4" xfId="1" applyBorder="1" applyAlignment="1">
      <alignment vertical="center" wrapText="1"/>
    </xf>
    <xf numFmtId="0" fontId="13" fillId="0" borderId="4" xfId="0" applyFont="1" applyBorder="1" applyAlignment="1">
      <alignment horizontal="left" vertical="justify" wrapText="1"/>
    </xf>
    <xf numFmtId="0" fontId="4" fillId="0" borderId="4" xfId="1" applyFont="1" applyBorder="1" applyAlignment="1">
      <alignment vertical="center" wrapText="1"/>
    </xf>
    <xf numFmtId="0" fontId="9" fillId="0" borderId="4" xfId="1" applyBorder="1" applyAlignment="1">
      <alignment horizontal="left" vertical="center"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14" xfId="0" applyFont="1" applyBorder="1" applyAlignment="1">
      <alignment horizontal="left" vertical="top"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14" xfId="0" applyFont="1" applyBorder="1" applyAlignment="1">
      <alignment vertical="center" wrapText="1"/>
    </xf>
    <xf numFmtId="0" fontId="32" fillId="0" borderId="2" xfId="0" applyFont="1" applyBorder="1" applyAlignment="1">
      <alignment horizontal="left" vertical="center" wrapText="1"/>
    </xf>
    <xf numFmtId="0" fontId="4" fillId="0" borderId="2" xfId="0" applyFont="1" applyBorder="1" applyAlignment="1">
      <alignment horizontal="left" vertical="center" wrapText="1" indent="3"/>
    </xf>
    <xf numFmtId="0" fontId="4" fillId="0" borderId="3" xfId="0" applyFont="1" applyBorder="1" applyAlignment="1">
      <alignment horizontal="left" vertical="center" wrapText="1" indent="3"/>
    </xf>
    <xf numFmtId="0" fontId="4" fillId="0" borderId="14" xfId="0" applyFont="1" applyBorder="1" applyAlignment="1">
      <alignment horizontal="left" vertical="center" wrapText="1" indent="3"/>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1" fillId="7" borderId="2" xfId="2" applyFont="1" applyFill="1" applyBorder="1" applyAlignment="1">
      <alignment horizontal="left" vertical="center" wrapText="1"/>
    </xf>
    <xf numFmtId="0" fontId="11" fillId="7" borderId="3" xfId="2" applyFont="1" applyFill="1" applyBorder="1" applyAlignment="1">
      <alignment horizontal="left" vertical="center" wrapText="1"/>
    </xf>
    <xf numFmtId="0" fontId="11" fillId="7" borderId="14" xfId="2" applyFont="1" applyFill="1" applyBorder="1" applyAlignment="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 xfId="0" applyFont="1" applyBorder="1" applyAlignment="1">
      <alignment horizontal="center" vertical="center" wrapText="1"/>
    </xf>
    <xf numFmtId="0" fontId="21" fillId="11" borderId="4" xfId="0" applyFont="1" applyFill="1" applyBorder="1" applyAlignment="1">
      <alignment horizontal="center" vertical="center"/>
    </xf>
    <xf numFmtId="0" fontId="16" fillId="4" borderId="13" xfId="0" applyFont="1" applyFill="1" applyBorder="1" applyAlignment="1">
      <alignment horizontal="left" vertical="center" wrapText="1"/>
    </xf>
    <xf numFmtId="0" fontId="16" fillId="4" borderId="8" xfId="0" applyFont="1" applyFill="1" applyBorder="1" applyAlignment="1">
      <alignment horizontal="left" vertical="center" wrapText="1"/>
    </xf>
    <xf numFmtId="0" fontId="22" fillId="10" borderId="8" xfId="0" applyFont="1" applyFill="1" applyBorder="1" applyAlignment="1">
      <alignment horizontal="center" vertical="center" wrapText="1"/>
    </xf>
    <xf numFmtId="0" fontId="23"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14" xfId="0" applyFont="1" applyFill="1" applyBorder="1" applyAlignment="1">
      <alignment horizontal="center" vertical="center"/>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24" fillId="5" borderId="2" xfId="0" applyFont="1" applyFill="1" applyBorder="1" applyAlignment="1">
      <alignment horizontal="center" vertical="center"/>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5" fillId="11" borderId="12" xfId="0" applyFont="1" applyFill="1" applyBorder="1" applyAlignment="1">
      <alignment horizontal="center" vertical="center"/>
    </xf>
    <xf numFmtId="0" fontId="5" fillId="11" borderId="5" xfId="0" applyFont="1" applyFill="1" applyBorder="1" applyAlignment="1">
      <alignment horizontal="center" vertical="center"/>
    </xf>
    <xf numFmtId="0" fontId="5" fillId="11" borderId="13" xfId="0" applyFont="1" applyFill="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7157A-97E2-4CD0-AFAD-140A7C641F3A}">
  <sheetPr>
    <tabColor theme="9" tint="0.39997558519241921"/>
    <pageSetUpPr fitToPage="1"/>
  </sheetPr>
  <dimension ref="A1:JF278"/>
  <sheetViews>
    <sheetView topLeftCell="A272" zoomScale="90" zoomScaleNormal="90" zoomScalePageLayoutView="60" workbookViewId="0">
      <selection activeCell="B239" sqref="B239:O239"/>
    </sheetView>
  </sheetViews>
  <sheetFormatPr defaultColWidth="8.85546875" defaultRowHeight="15" x14ac:dyDescent="0.25"/>
  <cols>
    <col min="1" max="1" width="8.85546875" style="2"/>
    <col min="2" max="2" width="8.85546875" style="2" customWidth="1"/>
    <col min="3" max="4" width="8.85546875" style="2"/>
    <col min="5" max="5" width="43.140625" style="2" customWidth="1"/>
    <col min="6" max="10" width="8.85546875" style="2"/>
    <col min="11" max="11" width="10.42578125" style="2" customWidth="1"/>
    <col min="12" max="12" width="4.5703125" style="2" customWidth="1"/>
    <col min="13" max="14" width="6.42578125" style="2" customWidth="1"/>
    <col min="15" max="15" width="6.140625" style="2" customWidth="1"/>
    <col min="16" max="16" width="8.42578125" style="2" customWidth="1"/>
    <col min="17" max="29" width="8.85546875" style="2"/>
    <col min="30" max="30" width="11.42578125" style="2" customWidth="1"/>
    <col min="31" max="16384" width="8.85546875" style="2"/>
  </cols>
  <sheetData>
    <row r="1" spans="1:266" ht="15.75" thickBot="1" x14ac:dyDescent="0.3">
      <c r="A1" s="135" t="s">
        <v>0</v>
      </c>
      <c r="B1" s="136"/>
      <c r="C1" s="137"/>
      <c r="D1" s="94"/>
      <c r="E1" s="135" t="s">
        <v>1</v>
      </c>
      <c r="F1" s="136"/>
      <c r="G1" s="136"/>
      <c r="H1" s="136"/>
      <c r="I1" s="136"/>
      <c r="J1" s="137"/>
      <c r="K1" s="48"/>
      <c r="L1" s="48"/>
    </row>
    <row r="2" spans="1:266" x14ac:dyDescent="0.25">
      <c r="A2" s="138" t="s">
        <v>214</v>
      </c>
      <c r="B2" s="139"/>
      <c r="C2" s="140"/>
      <c r="D2" s="141"/>
      <c r="E2" s="142"/>
      <c r="F2" s="142"/>
      <c r="G2" s="142"/>
      <c r="H2" s="142"/>
      <c r="I2" s="142"/>
      <c r="J2" s="143"/>
      <c r="K2" s="52"/>
      <c r="L2" s="52"/>
    </row>
    <row r="3" spans="1:266" ht="21" customHeight="1" x14ac:dyDescent="0.25">
      <c r="A3" s="144" t="s">
        <v>3</v>
      </c>
      <c r="B3" s="145"/>
      <c r="C3" s="145"/>
      <c r="D3" s="145"/>
      <c r="E3" s="145"/>
      <c r="F3" s="145"/>
      <c r="G3" s="145"/>
      <c r="H3" s="145"/>
      <c r="I3" s="145"/>
      <c r="J3" s="145"/>
      <c r="K3" s="145"/>
      <c r="L3" s="145"/>
      <c r="M3" s="145"/>
      <c r="N3" s="145"/>
      <c r="O3" s="145"/>
      <c r="P3" s="71"/>
      <c r="Q3" s="71"/>
      <c r="R3" s="71"/>
      <c r="S3" s="71"/>
      <c r="T3" s="71"/>
      <c r="U3" s="71"/>
      <c r="V3" s="71"/>
      <c r="W3" s="71"/>
      <c r="X3" s="71"/>
      <c r="Y3" s="71"/>
      <c r="Z3" s="58"/>
      <c r="AA3" s="58"/>
      <c r="AB3" s="58"/>
      <c r="AC3" s="58"/>
      <c r="AD3" s="58"/>
    </row>
    <row r="4" spans="1:266" ht="14.1" customHeight="1" x14ac:dyDescent="0.25">
      <c r="A4" s="146" t="s">
        <v>4</v>
      </c>
      <c r="B4" s="147"/>
      <c r="C4" s="147"/>
      <c r="D4" s="147"/>
      <c r="E4" s="147"/>
      <c r="F4" s="147"/>
      <c r="G4" s="147"/>
      <c r="H4" s="147"/>
      <c r="I4" s="147"/>
      <c r="J4" s="147"/>
      <c r="K4" s="147"/>
      <c r="L4" s="147"/>
      <c r="M4" s="147"/>
      <c r="N4" s="147"/>
      <c r="O4" s="148"/>
      <c r="P4" s="72"/>
      <c r="Q4" s="72"/>
      <c r="R4" s="72"/>
      <c r="S4" s="72"/>
      <c r="T4" s="72"/>
      <c r="U4" s="72"/>
      <c r="V4" s="72"/>
      <c r="W4" s="72"/>
      <c r="X4" s="72"/>
      <c r="Y4" s="72"/>
      <c r="Z4" s="56"/>
      <c r="AA4" s="57"/>
      <c r="AB4" s="57"/>
      <c r="AC4" s="57"/>
      <c r="AD4" s="57"/>
    </row>
    <row r="5" spans="1:266" s="49" customFormat="1" ht="24" customHeight="1" x14ac:dyDescent="0.25">
      <c r="A5" s="126" t="s">
        <v>5</v>
      </c>
      <c r="B5" s="127"/>
      <c r="C5" s="127"/>
      <c r="D5" s="127"/>
      <c r="E5" s="127"/>
      <c r="F5" s="127"/>
      <c r="G5" s="127"/>
      <c r="H5" s="127"/>
      <c r="I5" s="127"/>
      <c r="J5" s="127"/>
      <c r="K5" s="127"/>
      <c r="L5" s="127"/>
      <c r="M5" s="127"/>
      <c r="N5" s="127"/>
      <c r="O5" s="128"/>
      <c r="P5" s="73"/>
      <c r="Q5" s="73"/>
      <c r="R5" s="73"/>
      <c r="S5" s="73"/>
      <c r="T5" s="73"/>
      <c r="U5" s="73"/>
      <c r="V5" s="73"/>
      <c r="W5" s="73"/>
      <c r="X5" s="73"/>
      <c r="Y5" s="73"/>
      <c r="Z5" s="55"/>
      <c r="AA5" s="55"/>
      <c r="AB5" s="55"/>
      <c r="AC5" s="55"/>
      <c r="AD5" s="55"/>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row>
    <row r="6" spans="1:266" s="47" customFormat="1" ht="51.6" customHeight="1" x14ac:dyDescent="0.25">
      <c r="A6" s="129" t="s">
        <v>6</v>
      </c>
      <c r="B6" s="130"/>
      <c r="C6" s="130"/>
      <c r="D6" s="130"/>
      <c r="E6" s="130"/>
      <c r="F6" s="130"/>
      <c r="G6" s="130"/>
      <c r="H6" s="130"/>
      <c r="I6" s="130"/>
      <c r="J6" s="130"/>
      <c r="K6" s="130"/>
      <c r="L6" s="130"/>
      <c r="M6" s="130"/>
      <c r="N6" s="130"/>
      <c r="O6" s="131"/>
      <c r="P6" s="96">
        <v>1</v>
      </c>
      <c r="Q6" s="96">
        <v>2</v>
      </c>
      <c r="R6" s="96">
        <v>3</v>
      </c>
      <c r="S6" s="96">
        <v>4</v>
      </c>
      <c r="T6" s="96">
        <v>5</v>
      </c>
      <c r="U6" s="96">
        <v>6</v>
      </c>
      <c r="V6" s="96">
        <v>7</v>
      </c>
      <c r="W6" s="96">
        <v>8</v>
      </c>
      <c r="X6" s="96">
        <v>9</v>
      </c>
      <c r="Y6" s="96">
        <v>10</v>
      </c>
      <c r="Z6" s="41" t="s">
        <v>7</v>
      </c>
      <c r="AA6" s="41" t="s">
        <v>8</v>
      </c>
      <c r="AB6" s="41" t="s">
        <v>245</v>
      </c>
      <c r="AC6" s="74" t="s">
        <v>10</v>
      </c>
      <c r="AD6" s="74" t="s">
        <v>11</v>
      </c>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row>
    <row r="7" spans="1:266" s="32" customFormat="1" ht="59.1" customHeight="1" x14ac:dyDescent="0.25">
      <c r="A7" s="10">
        <v>1</v>
      </c>
      <c r="B7" s="132" t="s">
        <v>246</v>
      </c>
      <c r="C7" s="133"/>
      <c r="D7" s="133"/>
      <c r="E7" s="133"/>
      <c r="F7" s="133"/>
      <c r="G7" s="133"/>
      <c r="H7" s="133"/>
      <c r="I7" s="133"/>
      <c r="J7" s="133"/>
      <c r="K7" s="133"/>
      <c r="L7" s="133"/>
      <c r="M7" s="133"/>
      <c r="N7" s="133"/>
      <c r="O7" s="134"/>
      <c r="P7" s="10"/>
      <c r="Q7" s="70"/>
      <c r="R7" s="70"/>
      <c r="S7" s="70"/>
      <c r="T7" s="70"/>
      <c r="U7" s="70"/>
      <c r="V7" s="70"/>
      <c r="W7" s="70"/>
      <c r="X7" s="70"/>
      <c r="Y7" s="70"/>
      <c r="Z7" s="41">
        <f>COUNTIF(P7:Y7,"Y")</f>
        <v>0</v>
      </c>
      <c r="AA7" s="41">
        <f>COUNTIF(P7:Y7,"N")</f>
        <v>0</v>
      </c>
      <c r="AB7" s="41">
        <f>COUNTIF(P7:Y7,"NA")</f>
        <v>0</v>
      </c>
      <c r="AC7" s="11">
        <f>SUM(Z7+AA7)</f>
        <v>0</v>
      </c>
      <c r="AD7" s="45" t="e">
        <f>Z7/AC7</f>
        <v>#DIV/0!</v>
      </c>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c r="IW7" s="51"/>
      <c r="IX7" s="51"/>
      <c r="IY7" s="51"/>
      <c r="IZ7" s="51"/>
      <c r="JA7" s="51"/>
      <c r="JB7" s="51"/>
      <c r="JC7" s="51"/>
      <c r="JD7" s="51"/>
      <c r="JE7" s="51"/>
      <c r="JF7" s="51"/>
    </row>
    <row r="8" spans="1:266" s="47" customFormat="1" ht="19.5" customHeight="1" x14ac:dyDescent="0.25">
      <c r="A8" s="129" t="s">
        <v>12</v>
      </c>
      <c r="B8" s="130"/>
      <c r="C8" s="130"/>
      <c r="D8" s="130"/>
      <c r="E8" s="130"/>
      <c r="F8" s="130"/>
      <c r="G8" s="130"/>
      <c r="H8" s="130"/>
      <c r="I8" s="130"/>
      <c r="J8" s="130"/>
      <c r="K8" s="130"/>
      <c r="L8" s="130"/>
      <c r="M8" s="130"/>
      <c r="N8" s="130"/>
      <c r="O8" s="131"/>
      <c r="P8" s="93"/>
      <c r="Q8" s="93"/>
      <c r="R8" s="93"/>
      <c r="S8" s="93"/>
      <c r="T8" s="93"/>
      <c r="U8" s="93"/>
      <c r="V8" s="93"/>
      <c r="W8" s="93"/>
      <c r="X8" s="93"/>
      <c r="Y8" s="93"/>
      <c r="Z8" s="93"/>
      <c r="AA8" s="93"/>
      <c r="AB8" s="93"/>
      <c r="AC8" s="53"/>
      <c r="AD8" s="54"/>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row>
    <row r="9" spans="1:266" ht="73.5" customHeight="1" x14ac:dyDescent="0.25">
      <c r="A9" s="10">
        <v>2</v>
      </c>
      <c r="B9" s="132" t="s">
        <v>201</v>
      </c>
      <c r="C9" s="133"/>
      <c r="D9" s="133"/>
      <c r="E9" s="133"/>
      <c r="F9" s="133"/>
      <c r="G9" s="133"/>
      <c r="H9" s="133"/>
      <c r="I9" s="133"/>
      <c r="J9" s="133"/>
      <c r="K9" s="133"/>
      <c r="L9" s="133"/>
      <c r="M9" s="133"/>
      <c r="N9" s="133"/>
      <c r="O9" s="134"/>
      <c r="P9" s="62"/>
      <c r="Q9" s="62"/>
      <c r="R9" s="62"/>
      <c r="S9" s="62"/>
      <c r="T9" s="62"/>
      <c r="U9" s="62"/>
      <c r="V9" s="62"/>
      <c r="W9" s="62"/>
      <c r="X9" s="62"/>
      <c r="Y9" s="62"/>
      <c r="Z9" s="41">
        <f t="shared" ref="Z9:Z38" si="0">COUNTIF(P9:Y9,"Y")</f>
        <v>0</v>
      </c>
      <c r="AA9" s="41">
        <f t="shared" ref="AA9:AA38" si="1">COUNTIF(P9:Y9,"N")</f>
        <v>0</v>
      </c>
      <c r="AB9" s="41">
        <f>COUNTIF(P9:Y9,"NA")</f>
        <v>0</v>
      </c>
      <c r="AC9" s="11">
        <f t="shared" ref="AC9:AC38" si="2">SUM(Z9+AA9)</f>
        <v>0</v>
      </c>
      <c r="AD9" s="45" t="e">
        <f t="shared" ref="AD9:AD38" si="3">Z9/AC9</f>
        <v>#DIV/0!</v>
      </c>
    </row>
    <row r="10" spans="1:266" s="47" customFormat="1" ht="19.5" customHeight="1" x14ac:dyDescent="0.25">
      <c r="A10" s="129" t="s">
        <v>13</v>
      </c>
      <c r="B10" s="130"/>
      <c r="C10" s="130"/>
      <c r="D10" s="130"/>
      <c r="E10" s="130"/>
      <c r="F10" s="130"/>
      <c r="G10" s="130"/>
      <c r="H10" s="130"/>
      <c r="I10" s="130"/>
      <c r="J10" s="130"/>
      <c r="K10" s="130"/>
      <c r="L10" s="130"/>
      <c r="M10" s="130"/>
      <c r="N10" s="130"/>
      <c r="O10" s="131"/>
      <c r="P10" s="93"/>
      <c r="Q10" s="93"/>
      <c r="R10" s="93"/>
      <c r="S10" s="93"/>
      <c r="T10" s="93"/>
      <c r="U10" s="93"/>
      <c r="V10" s="93"/>
      <c r="W10" s="93"/>
      <c r="X10" s="93"/>
      <c r="Y10" s="93"/>
      <c r="Z10" s="93"/>
      <c r="AA10" s="93"/>
      <c r="AB10" s="93"/>
      <c r="AC10" s="53"/>
      <c r="AD10" s="54"/>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row>
    <row r="11" spans="1:266" ht="33.6" customHeight="1" x14ac:dyDescent="0.25">
      <c r="A11" s="10">
        <v>3</v>
      </c>
      <c r="B11" s="132" t="s">
        <v>14</v>
      </c>
      <c r="C11" s="133"/>
      <c r="D11" s="133"/>
      <c r="E11" s="133"/>
      <c r="F11" s="133"/>
      <c r="G11" s="133"/>
      <c r="H11" s="133"/>
      <c r="I11" s="133"/>
      <c r="J11" s="133"/>
      <c r="K11" s="133"/>
      <c r="L11" s="133"/>
      <c r="M11" s="133"/>
      <c r="N11" s="133"/>
      <c r="O11" s="134"/>
      <c r="P11" s="70"/>
      <c r="Q11" s="70"/>
      <c r="R11" s="70"/>
      <c r="S11" s="70"/>
      <c r="T11" s="70"/>
      <c r="U11" s="70"/>
      <c r="V11" s="70"/>
      <c r="W11" s="70"/>
      <c r="X11" s="70"/>
      <c r="Y11" s="70"/>
      <c r="Z11" s="41">
        <f t="shared" si="0"/>
        <v>0</v>
      </c>
      <c r="AA11" s="41">
        <f t="shared" si="1"/>
        <v>0</v>
      </c>
      <c r="AB11" s="41">
        <f>COUNTIF(P11:Y11,"NA")</f>
        <v>0</v>
      </c>
      <c r="AC11" s="11">
        <f t="shared" si="2"/>
        <v>0</v>
      </c>
      <c r="AD11" s="45" t="e">
        <f t="shared" si="3"/>
        <v>#DIV/0!</v>
      </c>
    </row>
    <row r="12" spans="1:266" ht="20.45" customHeight="1" x14ac:dyDescent="0.25">
      <c r="A12" s="152" t="s">
        <v>247</v>
      </c>
      <c r="B12" s="153"/>
      <c r="C12" s="153"/>
      <c r="D12" s="153"/>
      <c r="E12" s="153"/>
      <c r="F12" s="153"/>
      <c r="G12" s="153"/>
      <c r="H12" s="153"/>
      <c r="I12" s="153"/>
      <c r="J12" s="153"/>
      <c r="K12" s="153"/>
      <c r="L12" s="153"/>
      <c r="M12" s="153"/>
      <c r="N12" s="153"/>
      <c r="O12" s="154"/>
      <c r="P12" s="82"/>
      <c r="Q12" s="82"/>
      <c r="R12" s="82"/>
      <c r="S12" s="82"/>
      <c r="T12" s="82"/>
      <c r="U12" s="82"/>
      <c r="V12" s="82"/>
      <c r="W12" s="82"/>
      <c r="X12" s="82"/>
      <c r="Y12" s="82"/>
      <c r="Z12" s="83"/>
      <c r="AA12" s="83"/>
      <c r="AB12" s="83"/>
      <c r="AC12" s="53"/>
      <c r="AD12" s="54"/>
    </row>
    <row r="13" spans="1:266" ht="33.6" customHeight="1" x14ac:dyDescent="0.25">
      <c r="A13" s="10">
        <v>4</v>
      </c>
      <c r="B13" s="155" t="s">
        <v>241</v>
      </c>
      <c r="C13" s="155"/>
      <c r="D13" s="155"/>
      <c r="E13" s="155"/>
      <c r="F13" s="155"/>
      <c r="G13" s="155"/>
      <c r="H13" s="155"/>
      <c r="I13" s="155"/>
      <c r="J13" s="155"/>
      <c r="K13" s="155"/>
      <c r="L13" s="155"/>
      <c r="M13" s="155"/>
      <c r="N13" s="155"/>
      <c r="O13" s="155"/>
      <c r="P13" s="70"/>
      <c r="Q13" s="70"/>
      <c r="R13" s="70"/>
      <c r="S13" s="70"/>
      <c r="T13" s="70"/>
      <c r="U13" s="70"/>
      <c r="V13" s="70"/>
      <c r="W13" s="70"/>
      <c r="X13" s="70"/>
      <c r="Y13" s="70"/>
      <c r="Z13" s="81"/>
      <c r="AA13" s="81"/>
      <c r="AB13" s="81"/>
      <c r="AC13" s="11"/>
      <c r="AD13" s="45"/>
    </row>
    <row r="14" spans="1:266" ht="33.6" customHeight="1" x14ac:dyDescent="0.25">
      <c r="A14" s="10">
        <v>5</v>
      </c>
      <c r="B14" s="155" t="s">
        <v>242</v>
      </c>
      <c r="C14" s="155"/>
      <c r="D14" s="155"/>
      <c r="E14" s="155"/>
      <c r="F14" s="155"/>
      <c r="G14" s="155"/>
      <c r="H14" s="155"/>
      <c r="I14" s="155"/>
      <c r="J14" s="155"/>
      <c r="K14" s="155"/>
      <c r="L14" s="155"/>
      <c r="M14" s="155"/>
      <c r="N14" s="155"/>
      <c r="O14" s="155"/>
      <c r="P14" s="70"/>
      <c r="Q14" s="70"/>
      <c r="R14" s="70"/>
      <c r="S14" s="70"/>
      <c r="T14" s="70"/>
      <c r="U14" s="70"/>
      <c r="V14" s="70"/>
      <c r="W14" s="70"/>
      <c r="X14" s="70"/>
      <c r="Y14" s="70"/>
      <c r="Z14" s="81"/>
      <c r="AA14" s="81"/>
      <c r="AB14" s="81"/>
      <c r="AC14" s="11"/>
      <c r="AD14" s="45"/>
    </row>
    <row r="15" spans="1:266" s="47" customFormat="1" ht="19.5" customHeight="1" x14ac:dyDescent="0.25">
      <c r="A15" s="129" t="s">
        <v>248</v>
      </c>
      <c r="B15" s="130"/>
      <c r="C15" s="130"/>
      <c r="D15" s="130"/>
      <c r="E15" s="130"/>
      <c r="F15" s="130"/>
      <c r="G15" s="130"/>
      <c r="H15" s="130"/>
      <c r="I15" s="130"/>
      <c r="J15" s="130"/>
      <c r="K15" s="130"/>
      <c r="L15" s="130"/>
      <c r="M15" s="130"/>
      <c r="N15" s="130"/>
      <c r="O15" s="131"/>
      <c r="P15" s="93"/>
      <c r="Q15" s="93"/>
      <c r="R15" s="93"/>
      <c r="S15" s="93"/>
      <c r="T15" s="93"/>
      <c r="U15" s="93"/>
      <c r="V15" s="93"/>
      <c r="W15" s="93"/>
      <c r="X15" s="93"/>
      <c r="Y15" s="93"/>
      <c r="Z15" s="93"/>
      <c r="AA15" s="93"/>
      <c r="AB15" s="93"/>
      <c r="AC15" s="53"/>
      <c r="AD15" s="54"/>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row>
    <row r="16" spans="1:266" ht="21.75" customHeight="1" x14ac:dyDescent="0.25">
      <c r="A16" s="10">
        <v>6</v>
      </c>
      <c r="B16" s="132" t="s">
        <v>15</v>
      </c>
      <c r="C16" s="133"/>
      <c r="D16" s="133"/>
      <c r="E16" s="133"/>
      <c r="F16" s="133"/>
      <c r="G16" s="133"/>
      <c r="H16" s="133"/>
      <c r="I16" s="133"/>
      <c r="J16" s="133"/>
      <c r="K16" s="133"/>
      <c r="L16" s="133"/>
      <c r="M16" s="133"/>
      <c r="N16" s="133"/>
      <c r="O16" s="134"/>
      <c r="P16" s="70"/>
      <c r="Q16" s="70"/>
      <c r="R16" s="70"/>
      <c r="S16" s="70"/>
      <c r="T16" s="70"/>
      <c r="U16" s="70"/>
      <c r="V16" s="70"/>
      <c r="W16" s="70"/>
      <c r="X16" s="70"/>
      <c r="Y16" s="70"/>
      <c r="Z16" s="41">
        <f t="shared" si="0"/>
        <v>0</v>
      </c>
      <c r="AA16" s="41">
        <f t="shared" si="1"/>
        <v>0</v>
      </c>
      <c r="AB16" s="41">
        <f>COUNTIF(P16:Y16,"NA")</f>
        <v>0</v>
      </c>
      <c r="AC16" s="11">
        <f t="shared" si="2"/>
        <v>0</v>
      </c>
      <c r="AD16" s="45" t="e">
        <f t="shared" si="3"/>
        <v>#DIV/0!</v>
      </c>
    </row>
    <row r="17" spans="1:234" ht="23.1" customHeight="1" x14ac:dyDescent="0.25">
      <c r="A17" s="10">
        <v>7</v>
      </c>
      <c r="B17" s="132" t="s">
        <v>249</v>
      </c>
      <c r="C17" s="133"/>
      <c r="D17" s="133"/>
      <c r="E17" s="133"/>
      <c r="F17" s="133"/>
      <c r="G17" s="133"/>
      <c r="H17" s="133"/>
      <c r="I17" s="133"/>
      <c r="J17" s="133"/>
      <c r="K17" s="133"/>
      <c r="L17" s="133"/>
      <c r="M17" s="133"/>
      <c r="N17" s="133"/>
      <c r="O17" s="134"/>
      <c r="P17" s="70"/>
      <c r="Q17" s="70"/>
      <c r="R17" s="70"/>
      <c r="S17" s="70"/>
      <c r="T17" s="70"/>
      <c r="U17" s="70"/>
      <c r="V17" s="70"/>
      <c r="W17" s="70"/>
      <c r="X17" s="70"/>
      <c r="Y17" s="70"/>
      <c r="Z17" s="41">
        <f t="shared" si="0"/>
        <v>0</v>
      </c>
      <c r="AA17" s="41">
        <f t="shared" si="1"/>
        <v>0</v>
      </c>
      <c r="AB17" s="41">
        <f>COUNTIF(P17:Y17,"NA")</f>
        <v>0</v>
      </c>
      <c r="AC17" s="11">
        <f t="shared" si="2"/>
        <v>0</v>
      </c>
      <c r="AD17" s="45" t="e">
        <f t="shared" si="3"/>
        <v>#DIV/0!</v>
      </c>
    </row>
    <row r="18" spans="1:234" ht="21.6" customHeight="1" x14ac:dyDescent="0.25">
      <c r="A18" s="10">
        <v>8</v>
      </c>
      <c r="B18" s="132" t="s">
        <v>250</v>
      </c>
      <c r="C18" s="133"/>
      <c r="D18" s="133"/>
      <c r="E18" s="133"/>
      <c r="F18" s="133"/>
      <c r="G18" s="133"/>
      <c r="H18" s="133"/>
      <c r="I18" s="133"/>
      <c r="J18" s="133"/>
      <c r="K18" s="133"/>
      <c r="L18" s="133"/>
      <c r="M18" s="133"/>
      <c r="N18" s="133"/>
      <c r="O18" s="134"/>
      <c r="P18" s="70"/>
      <c r="Q18" s="70"/>
      <c r="R18" s="70"/>
      <c r="S18" s="70"/>
      <c r="T18" s="70"/>
      <c r="U18" s="70"/>
      <c r="V18" s="70"/>
      <c r="W18" s="70"/>
      <c r="X18" s="70"/>
      <c r="Y18" s="70"/>
      <c r="Z18" s="41">
        <f t="shared" si="0"/>
        <v>0</v>
      </c>
      <c r="AA18" s="41">
        <f t="shared" si="1"/>
        <v>0</v>
      </c>
      <c r="AB18" s="41">
        <f>COUNTIF(P18:Y18,"NA")</f>
        <v>0</v>
      </c>
      <c r="AC18" s="11">
        <f t="shared" si="2"/>
        <v>0</v>
      </c>
      <c r="AD18" s="45" t="e">
        <f t="shared" si="3"/>
        <v>#DIV/0!</v>
      </c>
    </row>
    <row r="19" spans="1:234" s="47" customFormat="1" ht="19.5" customHeight="1" x14ac:dyDescent="0.25">
      <c r="A19" s="129" t="s">
        <v>16</v>
      </c>
      <c r="B19" s="130"/>
      <c r="C19" s="130"/>
      <c r="D19" s="130"/>
      <c r="E19" s="130"/>
      <c r="F19" s="130"/>
      <c r="G19" s="130"/>
      <c r="H19" s="130"/>
      <c r="I19" s="130"/>
      <c r="J19" s="130"/>
      <c r="K19" s="130"/>
      <c r="L19" s="130"/>
      <c r="M19" s="130"/>
      <c r="N19" s="130"/>
      <c r="O19" s="131"/>
      <c r="P19" s="93"/>
      <c r="Q19" s="93"/>
      <c r="R19" s="93"/>
      <c r="S19" s="93"/>
      <c r="T19" s="93"/>
      <c r="U19" s="93"/>
      <c r="V19" s="93"/>
      <c r="W19" s="93"/>
      <c r="X19" s="93"/>
      <c r="Y19" s="93"/>
      <c r="Z19" s="93"/>
      <c r="AA19" s="93"/>
      <c r="AB19" s="93"/>
      <c r="AC19" s="53"/>
      <c r="AD19" s="54"/>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row>
    <row r="20" spans="1:234" ht="31.5" customHeight="1" x14ac:dyDescent="0.25">
      <c r="A20" s="10">
        <v>9</v>
      </c>
      <c r="B20" s="132" t="s">
        <v>251</v>
      </c>
      <c r="C20" s="133"/>
      <c r="D20" s="133"/>
      <c r="E20" s="133"/>
      <c r="F20" s="133"/>
      <c r="G20" s="133"/>
      <c r="H20" s="133"/>
      <c r="I20" s="133"/>
      <c r="J20" s="133"/>
      <c r="K20" s="133"/>
      <c r="L20" s="133"/>
      <c r="M20" s="133"/>
      <c r="N20" s="133"/>
      <c r="O20" s="134"/>
      <c r="P20" s="62"/>
      <c r="Q20" s="62"/>
      <c r="R20" s="62"/>
      <c r="S20" s="62"/>
      <c r="T20" s="62"/>
      <c r="U20" s="62"/>
      <c r="V20" s="62"/>
      <c r="W20" s="62"/>
      <c r="X20" s="62"/>
      <c r="Y20" s="62"/>
      <c r="Z20" s="41">
        <f t="shared" ref="Z20" si="4">COUNTIF(P20:Y20,"Y")</f>
        <v>0</v>
      </c>
      <c r="AA20" s="41">
        <f t="shared" ref="AA20" si="5">COUNTIF(P20:Y20,"N")</f>
        <v>0</v>
      </c>
      <c r="AB20" s="41">
        <f>COUNTIF(P20:Y20,"NA")</f>
        <v>0</v>
      </c>
      <c r="AC20" s="11">
        <f t="shared" ref="AC20" si="6">SUM(Z20+AA20)</f>
        <v>0</v>
      </c>
      <c r="AD20" s="45" t="e">
        <f t="shared" ref="AD20" si="7">Z20/AC20</f>
        <v>#DIV/0!</v>
      </c>
    </row>
    <row r="21" spans="1:234" s="47" customFormat="1" ht="19.5" customHeight="1" x14ac:dyDescent="0.25">
      <c r="A21" s="129" t="s">
        <v>243</v>
      </c>
      <c r="B21" s="130"/>
      <c r="C21" s="130"/>
      <c r="D21" s="130"/>
      <c r="E21" s="130"/>
      <c r="F21" s="130"/>
      <c r="G21" s="130"/>
      <c r="H21" s="130"/>
      <c r="I21" s="130"/>
      <c r="J21" s="130"/>
      <c r="K21" s="130"/>
      <c r="L21" s="130"/>
      <c r="M21" s="130"/>
      <c r="N21" s="130"/>
      <c r="O21" s="131"/>
      <c r="P21" s="93"/>
      <c r="Q21" s="93"/>
      <c r="R21" s="93"/>
      <c r="S21" s="93"/>
      <c r="T21" s="93"/>
      <c r="U21" s="93"/>
      <c r="V21" s="93"/>
      <c r="W21" s="93"/>
      <c r="X21" s="93"/>
      <c r="Y21" s="93"/>
      <c r="Z21" s="93"/>
      <c r="AA21" s="93"/>
      <c r="AB21" s="93"/>
      <c r="AC21" s="53"/>
      <c r="AD21" s="54"/>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row>
    <row r="22" spans="1:234" ht="31.5" customHeight="1" x14ac:dyDescent="0.25">
      <c r="A22" s="10">
        <v>10</v>
      </c>
      <c r="B22" s="132" t="s">
        <v>244</v>
      </c>
      <c r="C22" s="133"/>
      <c r="D22" s="133"/>
      <c r="E22" s="133"/>
      <c r="F22" s="133"/>
      <c r="G22" s="133"/>
      <c r="H22" s="133"/>
      <c r="I22" s="133"/>
      <c r="J22" s="133"/>
      <c r="K22" s="133"/>
      <c r="L22" s="133"/>
      <c r="M22" s="133"/>
      <c r="N22" s="133"/>
      <c r="O22" s="134"/>
      <c r="P22" s="62"/>
      <c r="Q22" s="62"/>
      <c r="R22" s="62"/>
      <c r="S22" s="62"/>
      <c r="T22" s="62"/>
      <c r="U22" s="62"/>
      <c r="V22" s="62"/>
      <c r="W22" s="62"/>
      <c r="X22" s="62"/>
      <c r="Y22" s="62"/>
      <c r="Z22" s="41">
        <f t="shared" ref="Z22" si="8">COUNTIF(P22:Y22,"Y")</f>
        <v>0</v>
      </c>
      <c r="AA22" s="41">
        <f t="shared" ref="AA22" si="9">COUNTIF(P22:Y22,"N")</f>
        <v>0</v>
      </c>
      <c r="AB22" s="41">
        <f>COUNTIF(P22:Y22,"NA")</f>
        <v>0</v>
      </c>
      <c r="AC22" s="11">
        <f t="shared" ref="AC22" si="10">SUM(Z22+AA22)</f>
        <v>0</v>
      </c>
      <c r="AD22" s="45" t="e">
        <f t="shared" ref="AD22" si="11">Z22/AC22</f>
        <v>#DIV/0!</v>
      </c>
    </row>
    <row r="23" spans="1:234" s="49" customFormat="1" ht="24" customHeight="1" x14ac:dyDescent="0.25">
      <c r="A23" s="126" t="s">
        <v>17</v>
      </c>
      <c r="B23" s="127"/>
      <c r="C23" s="127"/>
      <c r="D23" s="127"/>
      <c r="E23" s="127"/>
      <c r="F23" s="127"/>
      <c r="G23" s="127"/>
      <c r="H23" s="127"/>
      <c r="I23" s="127"/>
      <c r="J23" s="127"/>
      <c r="K23" s="127"/>
      <c r="L23" s="127"/>
      <c r="M23" s="127"/>
      <c r="N23" s="127"/>
      <c r="O23" s="128"/>
      <c r="P23" s="92"/>
      <c r="Q23" s="92"/>
      <c r="R23" s="92"/>
      <c r="S23" s="92"/>
      <c r="T23" s="92"/>
      <c r="U23" s="92"/>
      <c r="V23" s="92"/>
      <c r="W23" s="92"/>
      <c r="X23" s="92"/>
      <c r="Y23" s="92"/>
      <c r="Z23" s="92"/>
      <c r="AA23" s="92"/>
      <c r="AB23" s="92"/>
      <c r="AC23" s="43"/>
      <c r="AD23" s="46"/>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row>
    <row r="24" spans="1:234" s="47" customFormat="1" ht="29.45" customHeight="1" x14ac:dyDescent="0.25">
      <c r="A24" s="129" t="s">
        <v>18</v>
      </c>
      <c r="B24" s="130"/>
      <c r="C24" s="130"/>
      <c r="D24" s="130"/>
      <c r="E24" s="130"/>
      <c r="F24" s="130"/>
      <c r="G24" s="130"/>
      <c r="H24" s="130"/>
      <c r="I24" s="130"/>
      <c r="J24" s="130"/>
      <c r="K24" s="130"/>
      <c r="L24" s="130"/>
      <c r="M24" s="130"/>
      <c r="N24" s="130"/>
      <c r="O24" s="131"/>
      <c r="P24" s="93"/>
      <c r="Q24" s="93"/>
      <c r="R24" s="93"/>
      <c r="S24" s="93"/>
      <c r="T24" s="93"/>
      <c r="U24" s="93"/>
      <c r="V24" s="93"/>
      <c r="W24" s="93"/>
      <c r="X24" s="93"/>
      <c r="Y24" s="93"/>
      <c r="Z24" s="93"/>
      <c r="AA24" s="93"/>
      <c r="AB24" s="93"/>
      <c r="AC24" s="53"/>
      <c r="AD24" s="54"/>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row>
    <row r="25" spans="1:234" ht="38.1" customHeight="1" x14ac:dyDescent="0.25">
      <c r="A25" s="10">
        <v>11</v>
      </c>
      <c r="B25" s="149" t="s">
        <v>252</v>
      </c>
      <c r="C25" s="150"/>
      <c r="D25" s="150"/>
      <c r="E25" s="150"/>
      <c r="F25" s="150"/>
      <c r="G25" s="150"/>
      <c r="H25" s="150"/>
      <c r="I25" s="150"/>
      <c r="J25" s="150"/>
      <c r="K25" s="150"/>
      <c r="L25" s="150"/>
      <c r="M25" s="150"/>
      <c r="N25" s="150"/>
      <c r="O25" s="151"/>
      <c r="P25" s="62"/>
      <c r="Q25" s="62"/>
      <c r="R25" s="62"/>
      <c r="S25" s="62"/>
      <c r="T25" s="62"/>
      <c r="U25" s="62"/>
      <c r="V25" s="62"/>
      <c r="W25" s="62"/>
      <c r="X25" s="62"/>
      <c r="Y25" s="62"/>
      <c r="Z25" s="41">
        <f t="shared" si="0"/>
        <v>0</v>
      </c>
      <c r="AA25" s="41">
        <f t="shared" si="1"/>
        <v>0</v>
      </c>
      <c r="AB25" s="41">
        <f>COUNTIF(P25:Y25,"NA")</f>
        <v>0</v>
      </c>
      <c r="AC25" s="11">
        <f t="shared" si="2"/>
        <v>0</v>
      </c>
      <c r="AD25" s="45" t="e">
        <f t="shared" si="3"/>
        <v>#DIV/0!</v>
      </c>
    </row>
    <row r="26" spans="1:234" ht="28.5" customHeight="1" x14ac:dyDescent="0.25">
      <c r="A26" s="10">
        <v>12</v>
      </c>
      <c r="B26" s="123" t="s">
        <v>253</v>
      </c>
      <c r="C26" s="124"/>
      <c r="D26" s="124"/>
      <c r="E26" s="124"/>
      <c r="F26" s="124"/>
      <c r="G26" s="124"/>
      <c r="H26" s="124"/>
      <c r="I26" s="124"/>
      <c r="J26" s="124"/>
      <c r="K26" s="124"/>
      <c r="L26" s="124"/>
      <c r="M26" s="124"/>
      <c r="N26" s="124"/>
      <c r="O26" s="125"/>
      <c r="P26" s="70"/>
      <c r="Q26" s="70"/>
      <c r="R26" s="70"/>
      <c r="S26" s="70"/>
      <c r="T26" s="70"/>
      <c r="U26" s="70"/>
      <c r="V26" s="70"/>
      <c r="W26" s="70"/>
      <c r="X26" s="70"/>
      <c r="Y26" s="70"/>
      <c r="Z26" s="41">
        <f t="shared" si="0"/>
        <v>0</v>
      </c>
      <c r="AA26" s="41">
        <f t="shared" si="1"/>
        <v>0</v>
      </c>
      <c r="AB26" s="41">
        <f>COUNTIF(P26:Y26,"NA")</f>
        <v>0</v>
      </c>
      <c r="AC26" s="11">
        <f t="shared" si="2"/>
        <v>0</v>
      </c>
      <c r="AD26" s="45" t="e">
        <f t="shared" si="3"/>
        <v>#DIV/0!</v>
      </c>
    </row>
    <row r="27" spans="1:234" s="47" customFormat="1" ht="19.5" customHeight="1" x14ac:dyDescent="0.25">
      <c r="A27" s="129" t="s">
        <v>19</v>
      </c>
      <c r="B27" s="130"/>
      <c r="C27" s="130"/>
      <c r="D27" s="130"/>
      <c r="E27" s="130"/>
      <c r="F27" s="130"/>
      <c r="G27" s="130"/>
      <c r="H27" s="130"/>
      <c r="I27" s="130"/>
      <c r="J27" s="130"/>
      <c r="K27" s="130"/>
      <c r="L27" s="130"/>
      <c r="M27" s="130"/>
      <c r="N27" s="130"/>
      <c r="O27" s="131"/>
      <c r="P27" s="93"/>
      <c r="Q27" s="93"/>
      <c r="R27" s="93"/>
      <c r="S27" s="93"/>
      <c r="T27" s="93"/>
      <c r="U27" s="93"/>
      <c r="V27" s="93"/>
      <c r="W27" s="93"/>
      <c r="X27" s="93"/>
      <c r="Y27" s="93"/>
      <c r="Z27" s="93"/>
      <c r="AA27" s="93"/>
      <c r="AB27" s="93"/>
      <c r="AC27" s="53"/>
      <c r="AD27" s="54"/>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row>
    <row r="28" spans="1:234" ht="33" customHeight="1" x14ac:dyDescent="0.25">
      <c r="A28" s="75">
        <v>13</v>
      </c>
      <c r="B28" s="132" t="s">
        <v>254</v>
      </c>
      <c r="C28" s="133"/>
      <c r="D28" s="133"/>
      <c r="E28" s="133"/>
      <c r="F28" s="133"/>
      <c r="G28" s="133"/>
      <c r="H28" s="133"/>
      <c r="I28" s="133"/>
      <c r="J28" s="133"/>
      <c r="K28" s="133"/>
      <c r="L28" s="133"/>
      <c r="M28" s="133"/>
      <c r="N28" s="133"/>
      <c r="O28" s="134"/>
      <c r="P28" s="70"/>
      <c r="Q28" s="70"/>
      <c r="R28" s="70"/>
      <c r="S28" s="70"/>
      <c r="T28" s="70"/>
      <c r="U28" s="70"/>
      <c r="V28" s="70"/>
      <c r="W28" s="70"/>
      <c r="X28" s="70"/>
      <c r="Y28" s="70"/>
      <c r="Z28" s="41">
        <f t="shared" si="0"/>
        <v>0</v>
      </c>
      <c r="AA28" s="41">
        <f t="shared" si="1"/>
        <v>0</v>
      </c>
      <c r="AB28" s="41">
        <f>COUNTIF(P28:Y28,"NA")</f>
        <v>0</v>
      </c>
      <c r="AC28" s="11">
        <f t="shared" si="2"/>
        <v>0</v>
      </c>
      <c r="AD28" s="45" t="e">
        <f t="shared" si="3"/>
        <v>#DIV/0!</v>
      </c>
    </row>
    <row r="29" spans="1:234" s="47" customFormat="1" ht="30.75" customHeight="1" x14ac:dyDescent="0.25">
      <c r="A29" s="156" t="s">
        <v>255</v>
      </c>
      <c r="B29" s="157"/>
      <c r="C29" s="157"/>
      <c r="D29" s="157"/>
      <c r="E29" s="157"/>
      <c r="F29" s="157"/>
      <c r="G29" s="157"/>
      <c r="H29" s="157"/>
      <c r="I29" s="157"/>
      <c r="J29" s="157"/>
      <c r="K29" s="157"/>
      <c r="L29" s="157"/>
      <c r="M29" s="157"/>
      <c r="N29" s="157"/>
      <c r="O29" s="158"/>
      <c r="P29" s="69"/>
      <c r="Q29" s="69"/>
      <c r="R29" s="69"/>
      <c r="S29" s="69"/>
      <c r="T29" s="69"/>
      <c r="U29" s="69"/>
      <c r="V29" s="69"/>
      <c r="W29" s="69"/>
      <c r="X29" s="69"/>
      <c r="Y29" s="69"/>
      <c r="Z29" s="93"/>
      <c r="AA29" s="93"/>
      <c r="AB29" s="93"/>
      <c r="AC29" s="65"/>
      <c r="AD29" s="66"/>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row>
    <row r="30" spans="1:234" ht="23.25" customHeight="1" x14ac:dyDescent="0.25">
      <c r="A30" s="75">
        <v>14</v>
      </c>
      <c r="B30" s="132" t="s">
        <v>20</v>
      </c>
      <c r="C30" s="133"/>
      <c r="D30" s="133"/>
      <c r="E30" s="133"/>
      <c r="F30" s="133"/>
      <c r="G30" s="133"/>
      <c r="H30" s="133"/>
      <c r="I30" s="133"/>
      <c r="J30" s="133"/>
      <c r="K30" s="133"/>
      <c r="L30" s="133"/>
      <c r="M30" s="133"/>
      <c r="N30" s="133"/>
      <c r="O30" s="134"/>
      <c r="P30" s="70"/>
      <c r="Q30" s="70"/>
      <c r="R30" s="70"/>
      <c r="S30" s="70"/>
      <c r="T30" s="70"/>
      <c r="U30" s="70"/>
      <c r="V30" s="70"/>
      <c r="W30" s="70"/>
      <c r="X30" s="70"/>
      <c r="Y30" s="70"/>
      <c r="Z30" s="41">
        <f t="shared" ref="Z30" si="12">COUNTIF(P30:Y30,"Y")</f>
        <v>0</v>
      </c>
      <c r="AA30" s="41">
        <f t="shared" ref="AA30" si="13">COUNTIF(P30:Y30,"N")</f>
        <v>0</v>
      </c>
      <c r="AB30" s="41">
        <f>COUNTIF(P30:Y30,"NA")</f>
        <v>0</v>
      </c>
      <c r="AC30" s="11">
        <f t="shared" ref="AC30" si="14">SUM(Z30+AA30)</f>
        <v>0</v>
      </c>
      <c r="AD30" s="45" t="e">
        <f t="shared" ref="AD30" si="15">Z30/AC30</f>
        <v>#DIV/0!</v>
      </c>
    </row>
    <row r="31" spans="1:234" s="47" customFormat="1" ht="30.75" customHeight="1" x14ac:dyDescent="0.25">
      <c r="A31" s="156" t="s">
        <v>256</v>
      </c>
      <c r="B31" s="157"/>
      <c r="C31" s="157"/>
      <c r="D31" s="157"/>
      <c r="E31" s="157"/>
      <c r="F31" s="157"/>
      <c r="G31" s="157"/>
      <c r="H31" s="157"/>
      <c r="I31" s="157"/>
      <c r="J31" s="157"/>
      <c r="K31" s="157"/>
      <c r="L31" s="157"/>
      <c r="M31" s="157"/>
      <c r="N31" s="157"/>
      <c r="O31" s="158"/>
      <c r="P31" s="69"/>
      <c r="Q31" s="69"/>
      <c r="R31" s="69"/>
      <c r="S31" s="69"/>
      <c r="T31" s="69"/>
      <c r="U31" s="69"/>
      <c r="V31" s="69"/>
      <c r="W31" s="69"/>
      <c r="X31" s="69"/>
      <c r="Y31" s="69"/>
      <c r="Z31" s="93"/>
      <c r="AA31" s="93"/>
      <c r="AB31" s="93"/>
      <c r="AC31" s="65"/>
      <c r="AD31" s="66"/>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row>
    <row r="32" spans="1:234" ht="31.5" customHeight="1" x14ac:dyDescent="0.25">
      <c r="A32" s="75">
        <v>15</v>
      </c>
      <c r="B32" s="159" t="s">
        <v>257</v>
      </c>
      <c r="C32" s="133"/>
      <c r="D32" s="133"/>
      <c r="E32" s="133"/>
      <c r="F32" s="133"/>
      <c r="G32" s="133"/>
      <c r="H32" s="133"/>
      <c r="I32" s="133"/>
      <c r="J32" s="133"/>
      <c r="K32" s="133"/>
      <c r="L32" s="133"/>
      <c r="M32" s="133"/>
      <c r="N32" s="133"/>
      <c r="O32" s="134"/>
      <c r="P32" s="70"/>
      <c r="Q32" s="70"/>
      <c r="R32" s="70"/>
      <c r="S32" s="70"/>
      <c r="T32" s="70"/>
      <c r="U32" s="70"/>
      <c r="V32" s="70"/>
      <c r="W32" s="70"/>
      <c r="X32" s="70"/>
      <c r="Y32" s="70"/>
      <c r="Z32" s="41">
        <f t="shared" ref="Z32" si="16">COUNTIF(P32:Y32,"Y")</f>
        <v>0</v>
      </c>
      <c r="AA32" s="41">
        <f t="shared" ref="AA32" si="17">COUNTIF(P32:Y32,"N")</f>
        <v>0</v>
      </c>
      <c r="AB32" s="41">
        <f>COUNTIF(P32:Y32,"NA")</f>
        <v>0</v>
      </c>
      <c r="AC32" s="11">
        <f t="shared" ref="AC32" si="18">SUM(Z32+AA32)</f>
        <v>0</v>
      </c>
      <c r="AD32" s="45" t="e">
        <f t="shared" ref="AD32" si="19">Z32/AC32</f>
        <v>#DIV/0!</v>
      </c>
    </row>
    <row r="33" spans="1:234" ht="30" customHeight="1" x14ac:dyDescent="0.25">
      <c r="A33" s="75">
        <v>16</v>
      </c>
      <c r="B33" s="159" t="s">
        <v>258</v>
      </c>
      <c r="C33" s="133"/>
      <c r="D33" s="133"/>
      <c r="E33" s="133"/>
      <c r="F33" s="133"/>
      <c r="G33" s="133"/>
      <c r="H33" s="133"/>
      <c r="I33" s="133"/>
      <c r="J33" s="133"/>
      <c r="K33" s="133"/>
      <c r="L33" s="133"/>
      <c r="M33" s="133"/>
      <c r="N33" s="133"/>
      <c r="O33" s="134"/>
      <c r="P33" s="70"/>
      <c r="Q33" s="70"/>
      <c r="R33" s="70"/>
      <c r="S33" s="70"/>
      <c r="T33" s="70"/>
      <c r="U33" s="70"/>
      <c r="V33" s="70"/>
      <c r="W33" s="70"/>
      <c r="X33" s="70"/>
      <c r="Y33" s="70"/>
      <c r="Z33" s="41">
        <f t="shared" si="0"/>
        <v>0</v>
      </c>
      <c r="AA33" s="41">
        <f t="shared" si="1"/>
        <v>0</v>
      </c>
      <c r="AB33" s="41">
        <f>COUNTIF(P33:Y33,"NA")</f>
        <v>0</v>
      </c>
      <c r="AC33" s="11">
        <f t="shared" si="2"/>
        <v>0</v>
      </c>
      <c r="AD33" s="45" t="e">
        <f t="shared" si="3"/>
        <v>#DIV/0!</v>
      </c>
    </row>
    <row r="34" spans="1:234" s="49" customFormat="1" ht="24" customHeight="1" x14ac:dyDescent="0.25">
      <c r="A34" s="126" t="s">
        <v>21</v>
      </c>
      <c r="B34" s="127"/>
      <c r="C34" s="127"/>
      <c r="D34" s="127"/>
      <c r="E34" s="127"/>
      <c r="F34" s="127"/>
      <c r="G34" s="127"/>
      <c r="H34" s="127"/>
      <c r="I34" s="127"/>
      <c r="J34" s="127"/>
      <c r="K34" s="127"/>
      <c r="L34" s="127"/>
      <c r="M34" s="127"/>
      <c r="N34" s="127"/>
      <c r="O34" s="128"/>
      <c r="P34" s="92"/>
      <c r="Q34" s="92"/>
      <c r="R34" s="92"/>
      <c r="S34" s="92"/>
      <c r="T34" s="92"/>
      <c r="U34" s="92"/>
      <c r="V34" s="92"/>
      <c r="W34" s="92"/>
      <c r="X34" s="92"/>
      <c r="Y34" s="92"/>
      <c r="Z34" s="92"/>
      <c r="AA34" s="92"/>
      <c r="AB34" s="92"/>
      <c r="AC34" s="43"/>
      <c r="AD34" s="46"/>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row>
    <row r="35" spans="1:234" s="47" customFormat="1" ht="29.45" customHeight="1" x14ac:dyDescent="0.25">
      <c r="A35" s="129" t="s">
        <v>22</v>
      </c>
      <c r="B35" s="130"/>
      <c r="C35" s="130"/>
      <c r="D35" s="130"/>
      <c r="E35" s="130"/>
      <c r="F35" s="130"/>
      <c r="G35" s="130"/>
      <c r="H35" s="130"/>
      <c r="I35" s="130"/>
      <c r="J35" s="130"/>
      <c r="K35" s="130"/>
      <c r="L35" s="130"/>
      <c r="M35" s="130"/>
      <c r="N35" s="130"/>
      <c r="O35" s="131"/>
      <c r="P35" s="93"/>
      <c r="Q35" s="93"/>
      <c r="R35" s="93"/>
      <c r="S35" s="93"/>
      <c r="T35" s="93"/>
      <c r="U35" s="93"/>
      <c r="V35" s="93"/>
      <c r="W35" s="93"/>
      <c r="X35" s="93"/>
      <c r="Y35" s="93"/>
      <c r="Z35" s="93"/>
      <c r="AA35" s="93"/>
      <c r="AB35" s="93"/>
      <c r="AC35" s="93"/>
      <c r="AD35" s="54"/>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row>
    <row r="36" spans="1:234" ht="121.5" customHeight="1" x14ac:dyDescent="0.25">
      <c r="A36" s="10">
        <v>17</v>
      </c>
      <c r="B36" s="132" t="s">
        <v>202</v>
      </c>
      <c r="C36" s="133"/>
      <c r="D36" s="133"/>
      <c r="E36" s="133"/>
      <c r="F36" s="133"/>
      <c r="G36" s="133"/>
      <c r="H36" s="133"/>
      <c r="I36" s="133"/>
      <c r="J36" s="133"/>
      <c r="K36" s="133"/>
      <c r="L36" s="133"/>
      <c r="M36" s="133"/>
      <c r="N36" s="133"/>
      <c r="O36" s="134"/>
      <c r="P36" s="70"/>
      <c r="Q36" s="70"/>
      <c r="R36" s="70"/>
      <c r="S36" s="70"/>
      <c r="T36" s="70"/>
      <c r="U36" s="70"/>
      <c r="V36" s="70"/>
      <c r="W36" s="70"/>
      <c r="X36" s="70"/>
      <c r="Y36" s="70"/>
      <c r="Z36" s="41">
        <f t="shared" si="0"/>
        <v>0</v>
      </c>
      <c r="AA36" s="41">
        <f t="shared" si="1"/>
        <v>0</v>
      </c>
      <c r="AB36" s="41">
        <f>COUNTIF(P36:Y36,"NA")</f>
        <v>0</v>
      </c>
      <c r="AC36" s="11">
        <f t="shared" si="2"/>
        <v>0</v>
      </c>
      <c r="AD36" s="45" t="e">
        <f t="shared" si="3"/>
        <v>#DIV/0!</v>
      </c>
    </row>
    <row r="37" spans="1:234" s="47" customFormat="1" ht="33.950000000000003" customHeight="1" x14ac:dyDescent="0.25">
      <c r="A37" s="129" t="s">
        <v>23</v>
      </c>
      <c r="B37" s="130"/>
      <c r="C37" s="130"/>
      <c r="D37" s="130"/>
      <c r="E37" s="130"/>
      <c r="F37" s="130"/>
      <c r="G37" s="130"/>
      <c r="H37" s="130"/>
      <c r="I37" s="130"/>
      <c r="J37" s="130"/>
      <c r="K37" s="130"/>
      <c r="L37" s="130"/>
      <c r="M37" s="130"/>
      <c r="N37" s="130"/>
      <c r="O37" s="131"/>
      <c r="P37" s="93"/>
      <c r="Q37" s="93"/>
      <c r="R37" s="93"/>
      <c r="S37" s="93"/>
      <c r="T37" s="93"/>
      <c r="U37" s="93"/>
      <c r="V37" s="93"/>
      <c r="W37" s="93"/>
      <c r="X37" s="93"/>
      <c r="Y37" s="93"/>
      <c r="Z37" s="93"/>
      <c r="AA37" s="93"/>
      <c r="AB37" s="93"/>
      <c r="AC37" s="53"/>
      <c r="AD37" s="54"/>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row>
    <row r="38" spans="1:234" ht="32.25" customHeight="1" x14ac:dyDescent="0.25">
      <c r="A38" s="10">
        <v>18</v>
      </c>
      <c r="B38" s="132" t="s">
        <v>259</v>
      </c>
      <c r="C38" s="133"/>
      <c r="D38" s="133"/>
      <c r="E38" s="133"/>
      <c r="F38" s="133"/>
      <c r="G38" s="133"/>
      <c r="H38" s="133"/>
      <c r="I38" s="133"/>
      <c r="J38" s="133"/>
      <c r="K38" s="133"/>
      <c r="L38" s="133"/>
      <c r="M38" s="133"/>
      <c r="N38" s="133"/>
      <c r="O38" s="134"/>
      <c r="P38" s="70"/>
      <c r="Q38" s="70"/>
      <c r="R38" s="70"/>
      <c r="S38" s="70"/>
      <c r="T38" s="70"/>
      <c r="U38" s="70"/>
      <c r="V38" s="70"/>
      <c r="W38" s="70"/>
      <c r="X38" s="70"/>
      <c r="Y38" s="70"/>
      <c r="Z38" s="41">
        <f t="shared" si="0"/>
        <v>0</v>
      </c>
      <c r="AA38" s="41">
        <f t="shared" si="1"/>
        <v>0</v>
      </c>
      <c r="AB38" s="41">
        <f>COUNTIF(P38:Y38,"NA")</f>
        <v>0</v>
      </c>
      <c r="AC38" s="11">
        <f t="shared" si="2"/>
        <v>0</v>
      </c>
      <c r="AD38" s="45" t="e">
        <f t="shared" si="3"/>
        <v>#DIV/0!</v>
      </c>
    </row>
    <row r="39" spans="1:234" s="49" customFormat="1" ht="24" customHeight="1" x14ac:dyDescent="0.25">
      <c r="A39" s="126" t="s">
        <v>24</v>
      </c>
      <c r="B39" s="127"/>
      <c r="C39" s="127"/>
      <c r="D39" s="127"/>
      <c r="E39" s="127"/>
      <c r="F39" s="127"/>
      <c r="G39" s="127"/>
      <c r="H39" s="127"/>
      <c r="I39" s="127"/>
      <c r="J39" s="127"/>
      <c r="K39" s="127"/>
      <c r="L39" s="127"/>
      <c r="M39" s="127"/>
      <c r="N39" s="127"/>
      <c r="O39" s="128"/>
      <c r="P39" s="92"/>
      <c r="Q39" s="92"/>
      <c r="R39" s="92"/>
      <c r="S39" s="92"/>
      <c r="T39" s="92"/>
      <c r="U39" s="92"/>
      <c r="V39" s="92"/>
      <c r="W39" s="92"/>
      <c r="X39" s="92"/>
      <c r="Y39" s="92"/>
      <c r="Z39" s="92"/>
      <c r="AA39" s="92"/>
      <c r="AB39" s="92"/>
      <c r="AC39" s="43"/>
      <c r="AD39" s="46"/>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row>
    <row r="40" spans="1:234" s="47" customFormat="1" ht="29.1" customHeight="1" x14ac:dyDescent="0.25">
      <c r="A40" s="129" t="s">
        <v>25</v>
      </c>
      <c r="B40" s="130"/>
      <c r="C40" s="130"/>
      <c r="D40" s="130"/>
      <c r="E40" s="130"/>
      <c r="F40" s="130"/>
      <c r="G40" s="130"/>
      <c r="H40" s="130"/>
      <c r="I40" s="130"/>
      <c r="J40" s="130"/>
      <c r="K40" s="130"/>
      <c r="L40" s="130"/>
      <c r="M40" s="130"/>
      <c r="N40" s="130"/>
      <c r="O40" s="131"/>
      <c r="P40" s="93"/>
      <c r="Q40" s="93"/>
      <c r="R40" s="93"/>
      <c r="S40" s="93"/>
      <c r="T40" s="93"/>
      <c r="U40" s="93"/>
      <c r="V40" s="93"/>
      <c r="W40" s="93"/>
      <c r="X40" s="93"/>
      <c r="Y40" s="93"/>
      <c r="Z40" s="93"/>
      <c r="AA40" s="93"/>
      <c r="AB40" s="93"/>
      <c r="AC40" s="53"/>
      <c r="AD40" s="54"/>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row>
    <row r="41" spans="1:234" ht="84" customHeight="1" x14ac:dyDescent="0.25">
      <c r="A41" s="10">
        <v>19</v>
      </c>
      <c r="B41" s="132" t="s">
        <v>26</v>
      </c>
      <c r="C41" s="133"/>
      <c r="D41" s="133"/>
      <c r="E41" s="133"/>
      <c r="F41" s="133"/>
      <c r="G41" s="133"/>
      <c r="H41" s="133"/>
      <c r="I41" s="133"/>
      <c r="J41" s="133"/>
      <c r="K41" s="133"/>
      <c r="L41" s="133"/>
      <c r="M41" s="133"/>
      <c r="N41" s="133"/>
      <c r="O41" s="134"/>
      <c r="P41" s="70"/>
      <c r="Q41" s="70"/>
      <c r="R41" s="70"/>
      <c r="S41" s="70"/>
      <c r="T41" s="70"/>
      <c r="U41" s="70"/>
      <c r="V41" s="70"/>
      <c r="W41" s="70"/>
      <c r="X41" s="70"/>
      <c r="Y41" s="70"/>
      <c r="Z41" s="41">
        <f t="shared" ref="Z41:Z92" si="20">COUNTIF(P41:Y41,"Y")</f>
        <v>0</v>
      </c>
      <c r="AA41" s="41">
        <f t="shared" ref="AA41:AA92" si="21">COUNTIF(P41:Y41,"N")</f>
        <v>0</v>
      </c>
      <c r="AB41" s="41">
        <f>COUNTIF(P41:Y41,"NA")</f>
        <v>0</v>
      </c>
      <c r="AC41" s="11">
        <f t="shared" ref="AC41:AC92" si="22">SUM(Z41+AA41)</f>
        <v>0</v>
      </c>
      <c r="AD41" s="45" t="e">
        <f t="shared" ref="AD41:AD92" si="23">Z41/AC41</f>
        <v>#DIV/0!</v>
      </c>
    </row>
    <row r="42" spans="1:234" s="49" customFormat="1" ht="24" customHeight="1" x14ac:dyDescent="0.25">
      <c r="A42" s="126" t="s">
        <v>27</v>
      </c>
      <c r="B42" s="127"/>
      <c r="C42" s="127"/>
      <c r="D42" s="127"/>
      <c r="E42" s="127"/>
      <c r="F42" s="127"/>
      <c r="G42" s="127"/>
      <c r="H42" s="127"/>
      <c r="I42" s="127"/>
      <c r="J42" s="127"/>
      <c r="K42" s="127"/>
      <c r="L42" s="127"/>
      <c r="M42" s="127"/>
      <c r="N42" s="127"/>
      <c r="O42" s="128"/>
      <c r="P42" s="92"/>
      <c r="Q42" s="92"/>
      <c r="R42" s="92"/>
      <c r="S42" s="92"/>
      <c r="T42" s="92"/>
      <c r="U42" s="92"/>
      <c r="V42" s="92"/>
      <c r="W42" s="92"/>
      <c r="X42" s="92"/>
      <c r="Y42" s="92"/>
      <c r="Z42" s="92"/>
      <c r="AA42" s="92"/>
      <c r="AB42" s="92"/>
      <c r="AC42" s="43"/>
      <c r="AD42" s="46"/>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row>
    <row r="43" spans="1:234" s="47" customFormat="1" ht="29.1" customHeight="1" x14ac:dyDescent="0.25">
      <c r="A43" s="129" t="s">
        <v>28</v>
      </c>
      <c r="B43" s="130"/>
      <c r="C43" s="130"/>
      <c r="D43" s="130"/>
      <c r="E43" s="130"/>
      <c r="F43" s="130"/>
      <c r="G43" s="130"/>
      <c r="H43" s="130"/>
      <c r="I43" s="130"/>
      <c r="J43" s="130"/>
      <c r="K43" s="130"/>
      <c r="L43" s="130"/>
      <c r="M43" s="130"/>
      <c r="N43" s="130"/>
      <c r="O43" s="131"/>
      <c r="P43" s="93"/>
      <c r="Q43" s="93"/>
      <c r="R43" s="93"/>
      <c r="S43" s="93"/>
      <c r="T43" s="93"/>
      <c r="U43" s="93"/>
      <c r="V43" s="93"/>
      <c r="W43" s="93"/>
      <c r="X43" s="93"/>
      <c r="Y43" s="93"/>
      <c r="Z43" s="93"/>
      <c r="AA43" s="93"/>
      <c r="AB43" s="93"/>
      <c r="AC43" s="93"/>
      <c r="AD43" s="54"/>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row>
    <row r="44" spans="1:234" ht="22.5" customHeight="1" x14ac:dyDescent="0.25">
      <c r="A44" s="10">
        <v>20</v>
      </c>
      <c r="B44" s="132" t="s">
        <v>260</v>
      </c>
      <c r="C44" s="133"/>
      <c r="D44" s="133"/>
      <c r="E44" s="133"/>
      <c r="F44" s="133"/>
      <c r="G44" s="133"/>
      <c r="H44" s="133"/>
      <c r="I44" s="133"/>
      <c r="J44" s="133"/>
      <c r="K44" s="133"/>
      <c r="L44" s="133"/>
      <c r="M44" s="133"/>
      <c r="N44" s="133"/>
      <c r="O44" s="134"/>
      <c r="P44" s="70"/>
      <c r="Q44" s="70"/>
      <c r="R44" s="70"/>
      <c r="S44" s="70"/>
      <c r="T44" s="70"/>
      <c r="U44" s="70"/>
      <c r="V44" s="70"/>
      <c r="W44" s="70"/>
      <c r="X44" s="70"/>
      <c r="Y44" s="70"/>
      <c r="Z44" s="41">
        <f t="shared" si="20"/>
        <v>0</v>
      </c>
      <c r="AA44" s="41">
        <f t="shared" si="21"/>
        <v>0</v>
      </c>
      <c r="AB44" s="41">
        <f>COUNTIF(P44:Y44,"NA")</f>
        <v>0</v>
      </c>
      <c r="AC44" s="11">
        <f t="shared" si="22"/>
        <v>0</v>
      </c>
      <c r="AD44" s="45" t="e">
        <f t="shared" si="23"/>
        <v>#DIV/0!</v>
      </c>
    </row>
    <row r="45" spans="1:234" s="49" customFormat="1" ht="24" customHeight="1" x14ac:dyDescent="0.25">
      <c r="A45" s="126" t="s">
        <v>29</v>
      </c>
      <c r="B45" s="127"/>
      <c r="C45" s="127"/>
      <c r="D45" s="127"/>
      <c r="E45" s="127"/>
      <c r="F45" s="127"/>
      <c r="G45" s="127"/>
      <c r="H45" s="127"/>
      <c r="I45" s="127"/>
      <c r="J45" s="127"/>
      <c r="K45" s="127"/>
      <c r="L45" s="127"/>
      <c r="M45" s="127"/>
      <c r="N45" s="127"/>
      <c r="O45" s="128"/>
      <c r="P45" s="92"/>
      <c r="Q45" s="92"/>
      <c r="R45" s="92"/>
      <c r="S45" s="92"/>
      <c r="T45" s="92"/>
      <c r="U45" s="92"/>
      <c r="V45" s="92"/>
      <c r="W45" s="92"/>
      <c r="X45" s="92"/>
      <c r="Y45" s="92"/>
      <c r="Z45" s="92"/>
      <c r="AA45" s="92"/>
      <c r="AB45" s="92"/>
      <c r="AC45" s="43"/>
      <c r="AD45" s="46"/>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row>
    <row r="46" spans="1:234" s="47" customFormat="1" ht="29.1" customHeight="1" x14ac:dyDescent="0.25">
      <c r="A46" s="129" t="s">
        <v>30</v>
      </c>
      <c r="B46" s="130"/>
      <c r="C46" s="130"/>
      <c r="D46" s="130"/>
      <c r="E46" s="130"/>
      <c r="F46" s="130"/>
      <c r="G46" s="130"/>
      <c r="H46" s="130"/>
      <c r="I46" s="130"/>
      <c r="J46" s="130"/>
      <c r="K46" s="130"/>
      <c r="L46" s="130"/>
      <c r="M46" s="130"/>
      <c r="N46" s="130"/>
      <c r="O46" s="131"/>
      <c r="P46" s="93"/>
      <c r="Q46" s="93"/>
      <c r="R46" s="93"/>
      <c r="S46" s="93"/>
      <c r="T46" s="93"/>
      <c r="U46" s="93"/>
      <c r="V46" s="93"/>
      <c r="W46" s="93"/>
      <c r="X46" s="93"/>
      <c r="Y46" s="93"/>
      <c r="Z46" s="93"/>
      <c r="AA46" s="93"/>
      <c r="AB46" s="93"/>
      <c r="AC46" s="53"/>
      <c r="AD46" s="54"/>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row>
    <row r="47" spans="1:234" ht="23.25" customHeight="1" x14ac:dyDescent="0.25">
      <c r="A47" s="10">
        <v>21</v>
      </c>
      <c r="B47" s="132" t="s">
        <v>261</v>
      </c>
      <c r="C47" s="133"/>
      <c r="D47" s="133"/>
      <c r="E47" s="133"/>
      <c r="F47" s="133"/>
      <c r="G47" s="133"/>
      <c r="H47" s="133"/>
      <c r="I47" s="133"/>
      <c r="J47" s="133"/>
      <c r="K47" s="133"/>
      <c r="L47" s="133"/>
      <c r="M47" s="133"/>
      <c r="N47" s="133"/>
      <c r="O47" s="134"/>
      <c r="P47" s="70"/>
      <c r="Q47" s="70"/>
      <c r="R47" s="70"/>
      <c r="S47" s="70"/>
      <c r="T47" s="70"/>
      <c r="U47" s="70"/>
      <c r="V47" s="70"/>
      <c r="W47" s="70"/>
      <c r="X47" s="70"/>
      <c r="Y47" s="70"/>
      <c r="Z47" s="41">
        <f t="shared" si="20"/>
        <v>0</v>
      </c>
      <c r="AA47" s="41">
        <f t="shared" si="21"/>
        <v>0</v>
      </c>
      <c r="AB47" s="41">
        <f>COUNTIF(P47:Y47,"NA")</f>
        <v>0</v>
      </c>
      <c r="AC47" s="11">
        <f t="shared" si="22"/>
        <v>0</v>
      </c>
      <c r="AD47" s="45" t="e">
        <f t="shared" si="23"/>
        <v>#DIV/0!</v>
      </c>
    </row>
    <row r="48" spans="1:234" ht="20.45" customHeight="1" x14ac:dyDescent="0.25">
      <c r="A48" s="10">
        <v>22</v>
      </c>
      <c r="B48" s="132" t="s">
        <v>262</v>
      </c>
      <c r="C48" s="133"/>
      <c r="D48" s="133"/>
      <c r="E48" s="133"/>
      <c r="F48" s="133"/>
      <c r="G48" s="133"/>
      <c r="H48" s="133"/>
      <c r="I48" s="133"/>
      <c r="J48" s="133"/>
      <c r="K48" s="133"/>
      <c r="L48" s="133"/>
      <c r="M48" s="133"/>
      <c r="N48" s="133"/>
      <c r="O48" s="134"/>
      <c r="P48" s="70"/>
      <c r="Q48" s="70"/>
      <c r="R48" s="70"/>
      <c r="S48" s="70"/>
      <c r="T48" s="70"/>
      <c r="U48" s="70"/>
      <c r="V48" s="70"/>
      <c r="W48" s="70"/>
      <c r="X48" s="70"/>
      <c r="Y48" s="70"/>
      <c r="Z48" s="41">
        <f t="shared" si="20"/>
        <v>0</v>
      </c>
      <c r="AA48" s="41">
        <f t="shared" si="21"/>
        <v>0</v>
      </c>
      <c r="AB48" s="41">
        <f>COUNTIF(P48:Y48,"NA")</f>
        <v>0</v>
      </c>
      <c r="AC48" s="11">
        <f t="shared" si="22"/>
        <v>0</v>
      </c>
      <c r="AD48" s="45" t="e">
        <f t="shared" si="23"/>
        <v>#DIV/0!</v>
      </c>
    </row>
    <row r="49" spans="1:234" s="47" customFormat="1" ht="29.1" customHeight="1" x14ac:dyDescent="0.25">
      <c r="A49" s="129" t="s">
        <v>31</v>
      </c>
      <c r="B49" s="130"/>
      <c r="C49" s="130"/>
      <c r="D49" s="130"/>
      <c r="E49" s="130"/>
      <c r="F49" s="130"/>
      <c r="G49" s="130"/>
      <c r="H49" s="130"/>
      <c r="I49" s="130"/>
      <c r="J49" s="130"/>
      <c r="K49" s="130"/>
      <c r="L49" s="130"/>
      <c r="M49" s="130"/>
      <c r="N49" s="130"/>
      <c r="O49" s="131"/>
      <c r="P49" s="93"/>
      <c r="Q49" s="93"/>
      <c r="R49" s="93"/>
      <c r="S49" s="93"/>
      <c r="T49" s="93"/>
      <c r="U49" s="93"/>
      <c r="V49" s="93"/>
      <c r="W49" s="93"/>
      <c r="X49" s="93"/>
      <c r="Y49" s="93"/>
      <c r="Z49" s="93"/>
      <c r="AA49" s="93"/>
      <c r="AB49" s="93"/>
      <c r="AC49" s="93"/>
      <c r="AD49" s="54"/>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row>
    <row r="50" spans="1:234" ht="24" customHeight="1" x14ac:dyDescent="0.25">
      <c r="A50" s="10">
        <v>23</v>
      </c>
      <c r="B50" s="132" t="s">
        <v>32</v>
      </c>
      <c r="C50" s="133"/>
      <c r="D50" s="133"/>
      <c r="E50" s="133"/>
      <c r="F50" s="133"/>
      <c r="G50" s="133"/>
      <c r="H50" s="133"/>
      <c r="I50" s="133"/>
      <c r="J50" s="133"/>
      <c r="K50" s="133"/>
      <c r="L50" s="133"/>
      <c r="M50" s="133"/>
      <c r="N50" s="133"/>
      <c r="O50" s="134"/>
      <c r="P50" s="70"/>
      <c r="Q50" s="70"/>
      <c r="R50" s="70"/>
      <c r="S50" s="70"/>
      <c r="T50" s="70"/>
      <c r="U50" s="70"/>
      <c r="V50" s="70"/>
      <c r="W50" s="70"/>
      <c r="X50" s="70"/>
      <c r="Y50" s="70"/>
      <c r="Z50" s="41">
        <f t="shared" si="20"/>
        <v>0</v>
      </c>
      <c r="AA50" s="41">
        <f t="shared" si="21"/>
        <v>0</v>
      </c>
      <c r="AB50" s="41">
        <f>COUNTIF(P50:Y50,"NA")</f>
        <v>0</v>
      </c>
      <c r="AC50" s="11">
        <f t="shared" si="22"/>
        <v>0</v>
      </c>
      <c r="AD50" s="45" t="e">
        <f t="shared" si="23"/>
        <v>#DIV/0!</v>
      </c>
    </row>
    <row r="51" spans="1:234" ht="26.1" customHeight="1" x14ac:dyDescent="0.25">
      <c r="A51" s="10">
        <v>24</v>
      </c>
      <c r="B51" s="132" t="s">
        <v>263</v>
      </c>
      <c r="C51" s="133"/>
      <c r="D51" s="133"/>
      <c r="E51" s="133"/>
      <c r="F51" s="133"/>
      <c r="G51" s="133"/>
      <c r="H51" s="133"/>
      <c r="I51" s="133"/>
      <c r="J51" s="133"/>
      <c r="K51" s="133"/>
      <c r="L51" s="133"/>
      <c r="M51" s="133"/>
      <c r="N51" s="133"/>
      <c r="O51" s="134"/>
      <c r="P51" s="70"/>
      <c r="Q51" s="70"/>
      <c r="R51" s="70"/>
      <c r="S51" s="70"/>
      <c r="T51" s="70"/>
      <c r="U51" s="70"/>
      <c r="V51" s="70"/>
      <c r="W51" s="70"/>
      <c r="X51" s="70"/>
      <c r="Y51" s="70"/>
      <c r="Z51" s="41">
        <f t="shared" si="20"/>
        <v>0</v>
      </c>
      <c r="AA51" s="41">
        <f t="shared" si="21"/>
        <v>0</v>
      </c>
      <c r="AB51" s="41">
        <f>COUNTIF(P51:Y51,"NA")</f>
        <v>0</v>
      </c>
      <c r="AC51" s="11">
        <f t="shared" si="22"/>
        <v>0</v>
      </c>
      <c r="AD51" s="45" t="e">
        <f t="shared" si="23"/>
        <v>#DIV/0!</v>
      </c>
    </row>
    <row r="52" spans="1:234" s="47" customFormat="1" ht="29.1" customHeight="1" x14ac:dyDescent="0.25">
      <c r="A52" s="129" t="s">
        <v>33</v>
      </c>
      <c r="B52" s="130"/>
      <c r="C52" s="130"/>
      <c r="D52" s="130"/>
      <c r="E52" s="130"/>
      <c r="F52" s="130"/>
      <c r="G52" s="130"/>
      <c r="H52" s="130"/>
      <c r="I52" s="130"/>
      <c r="J52" s="130"/>
      <c r="K52" s="130"/>
      <c r="L52" s="130"/>
      <c r="M52" s="130"/>
      <c r="N52" s="130"/>
      <c r="O52" s="131"/>
      <c r="P52" s="93"/>
      <c r="Q52" s="93"/>
      <c r="R52" s="93"/>
      <c r="S52" s="93"/>
      <c r="T52" s="93"/>
      <c r="U52" s="93"/>
      <c r="V52" s="93"/>
      <c r="W52" s="93"/>
      <c r="X52" s="93"/>
      <c r="Y52" s="93"/>
      <c r="Z52" s="93"/>
      <c r="AA52" s="93"/>
      <c r="AB52" s="93"/>
      <c r="AC52" s="53"/>
      <c r="AD52" s="54"/>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row>
    <row r="53" spans="1:234" ht="33.75" customHeight="1" x14ac:dyDescent="0.25">
      <c r="A53" s="75">
        <v>25</v>
      </c>
      <c r="B53" s="160" t="s">
        <v>264</v>
      </c>
      <c r="C53" s="161"/>
      <c r="D53" s="161"/>
      <c r="E53" s="161"/>
      <c r="F53" s="161"/>
      <c r="G53" s="161"/>
      <c r="H53" s="161"/>
      <c r="I53" s="161"/>
      <c r="J53" s="161"/>
      <c r="K53" s="161"/>
      <c r="L53" s="161"/>
      <c r="M53" s="161"/>
      <c r="N53" s="161"/>
      <c r="O53" s="162"/>
      <c r="P53" s="70"/>
      <c r="Q53" s="70"/>
      <c r="R53" s="70"/>
      <c r="S53" s="70"/>
      <c r="T53" s="70"/>
      <c r="U53" s="70"/>
      <c r="V53" s="70"/>
      <c r="W53" s="70"/>
      <c r="X53" s="70"/>
      <c r="Y53" s="70"/>
      <c r="Z53" s="41">
        <f t="shared" si="20"/>
        <v>0</v>
      </c>
      <c r="AA53" s="41">
        <f t="shared" si="21"/>
        <v>0</v>
      </c>
      <c r="AB53" s="41">
        <f>COUNTIF(P53:Y53,"NA")</f>
        <v>0</v>
      </c>
      <c r="AC53" s="11">
        <f t="shared" si="22"/>
        <v>0</v>
      </c>
      <c r="AD53" s="45" t="e">
        <f t="shared" si="23"/>
        <v>#DIV/0!</v>
      </c>
    </row>
    <row r="54" spans="1:234" s="47" customFormat="1" ht="29.1" customHeight="1" x14ac:dyDescent="0.25">
      <c r="A54" s="163" t="s">
        <v>203</v>
      </c>
      <c r="B54" s="164"/>
      <c r="C54" s="164"/>
      <c r="D54" s="164"/>
      <c r="E54" s="164"/>
      <c r="F54" s="164"/>
      <c r="G54" s="164"/>
      <c r="H54" s="164"/>
      <c r="I54" s="164"/>
      <c r="J54" s="164"/>
      <c r="K54" s="164"/>
      <c r="L54" s="164"/>
      <c r="M54" s="164"/>
      <c r="N54" s="164"/>
      <c r="O54" s="165"/>
      <c r="P54" s="93"/>
      <c r="Q54" s="93"/>
      <c r="R54" s="93"/>
      <c r="S54" s="93"/>
      <c r="T54" s="93"/>
      <c r="U54" s="93"/>
      <c r="V54" s="93"/>
      <c r="W54" s="93"/>
      <c r="X54" s="93"/>
      <c r="Y54" s="93"/>
      <c r="Z54" s="93"/>
      <c r="AA54" s="93"/>
      <c r="AB54" s="93"/>
      <c r="AC54" s="53"/>
      <c r="AD54" s="54"/>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row>
    <row r="55" spans="1:234" ht="20.45" customHeight="1" x14ac:dyDescent="0.25">
      <c r="A55" s="75">
        <v>26</v>
      </c>
      <c r="B55" s="132" t="s">
        <v>265</v>
      </c>
      <c r="C55" s="133"/>
      <c r="D55" s="133"/>
      <c r="E55" s="133"/>
      <c r="F55" s="133"/>
      <c r="G55" s="133"/>
      <c r="H55" s="133"/>
      <c r="I55" s="133"/>
      <c r="J55" s="133"/>
      <c r="K55" s="133"/>
      <c r="L55" s="133"/>
      <c r="M55" s="133"/>
      <c r="N55" s="133"/>
      <c r="O55" s="134"/>
      <c r="P55" s="70"/>
      <c r="Q55" s="70"/>
      <c r="R55" s="70"/>
      <c r="S55" s="70"/>
      <c r="T55" s="70"/>
      <c r="U55" s="70"/>
      <c r="V55" s="70"/>
      <c r="W55" s="70"/>
      <c r="X55" s="70"/>
      <c r="Y55" s="70"/>
      <c r="Z55" s="41">
        <f t="shared" si="20"/>
        <v>0</v>
      </c>
      <c r="AA55" s="41">
        <f t="shared" si="21"/>
        <v>0</v>
      </c>
      <c r="AB55" s="41">
        <f>COUNTIF(P55:Y55,"NA")</f>
        <v>0</v>
      </c>
      <c r="AC55" s="11">
        <f t="shared" si="22"/>
        <v>0</v>
      </c>
      <c r="AD55" s="45" t="e">
        <f t="shared" si="23"/>
        <v>#DIV/0!</v>
      </c>
    </row>
    <row r="56" spans="1:234" s="47" customFormat="1" ht="38.1" customHeight="1" x14ac:dyDescent="0.25">
      <c r="A56" s="163" t="s">
        <v>34</v>
      </c>
      <c r="B56" s="164"/>
      <c r="C56" s="164"/>
      <c r="D56" s="164"/>
      <c r="E56" s="164"/>
      <c r="F56" s="164"/>
      <c r="G56" s="164"/>
      <c r="H56" s="164"/>
      <c r="I56" s="164"/>
      <c r="J56" s="164"/>
      <c r="K56" s="164"/>
      <c r="L56" s="164"/>
      <c r="M56" s="164"/>
      <c r="N56" s="164"/>
      <c r="O56" s="165"/>
      <c r="P56" s="93"/>
      <c r="Q56" s="93"/>
      <c r="R56" s="93"/>
      <c r="S56" s="93"/>
      <c r="T56" s="93"/>
      <c r="U56" s="93"/>
      <c r="V56" s="93"/>
      <c r="W56" s="93"/>
      <c r="X56" s="93"/>
      <c r="Y56" s="93"/>
      <c r="Z56" s="93"/>
      <c r="AA56" s="93"/>
      <c r="AB56" s="93"/>
      <c r="AC56" s="53"/>
      <c r="AD56" s="54"/>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row>
    <row r="57" spans="1:234" ht="33.950000000000003" customHeight="1" x14ac:dyDescent="0.25">
      <c r="A57" s="75">
        <v>27</v>
      </c>
      <c r="B57" s="160" t="s">
        <v>266</v>
      </c>
      <c r="C57" s="161"/>
      <c r="D57" s="161"/>
      <c r="E57" s="161"/>
      <c r="F57" s="161"/>
      <c r="G57" s="161"/>
      <c r="H57" s="161"/>
      <c r="I57" s="161"/>
      <c r="J57" s="161"/>
      <c r="K57" s="161"/>
      <c r="L57" s="161"/>
      <c r="M57" s="161"/>
      <c r="N57" s="161"/>
      <c r="O57" s="162"/>
      <c r="P57" s="70"/>
      <c r="Q57" s="70"/>
      <c r="R57" s="70"/>
      <c r="S57" s="70"/>
      <c r="T57" s="70"/>
      <c r="U57" s="70"/>
      <c r="V57" s="70"/>
      <c r="W57" s="70"/>
      <c r="X57" s="70"/>
      <c r="Y57" s="70"/>
      <c r="Z57" s="41">
        <f t="shared" si="20"/>
        <v>0</v>
      </c>
      <c r="AA57" s="41">
        <f t="shared" si="21"/>
        <v>0</v>
      </c>
      <c r="AB57" s="41">
        <f>COUNTIF(P57:Y57,"NA")</f>
        <v>0</v>
      </c>
      <c r="AC57" s="11">
        <f t="shared" si="22"/>
        <v>0</v>
      </c>
      <c r="AD57" s="45" t="e">
        <f t="shared" si="23"/>
        <v>#DIV/0!</v>
      </c>
    </row>
    <row r="58" spans="1:234" s="47" customFormat="1" ht="29.1" customHeight="1" x14ac:dyDescent="0.25">
      <c r="A58" s="163" t="s">
        <v>35</v>
      </c>
      <c r="B58" s="164"/>
      <c r="C58" s="164"/>
      <c r="D58" s="164"/>
      <c r="E58" s="164"/>
      <c r="F58" s="164"/>
      <c r="G58" s="164"/>
      <c r="H58" s="164"/>
      <c r="I58" s="164"/>
      <c r="J58" s="164"/>
      <c r="K58" s="164"/>
      <c r="L58" s="164"/>
      <c r="M58" s="164"/>
      <c r="N58" s="164"/>
      <c r="O58" s="165"/>
      <c r="P58" s="93"/>
      <c r="Q58" s="93"/>
      <c r="R58" s="93"/>
      <c r="S58" s="93"/>
      <c r="T58" s="93"/>
      <c r="U58" s="93"/>
      <c r="V58" s="93"/>
      <c r="W58" s="93"/>
      <c r="X58" s="93"/>
      <c r="Y58" s="93"/>
      <c r="Z58" s="93"/>
      <c r="AA58" s="93"/>
      <c r="AB58" s="93"/>
      <c r="AC58" s="53"/>
      <c r="AD58" s="54"/>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row>
    <row r="59" spans="1:234" ht="15.95" customHeight="1" x14ac:dyDescent="0.25">
      <c r="A59" s="97">
        <v>28</v>
      </c>
      <c r="B59" s="132" t="s">
        <v>36</v>
      </c>
      <c r="C59" s="133"/>
      <c r="D59" s="133"/>
      <c r="E59" s="133"/>
      <c r="F59" s="133"/>
      <c r="G59" s="133"/>
      <c r="H59" s="133"/>
      <c r="I59" s="133"/>
      <c r="J59" s="133"/>
      <c r="K59" s="133"/>
      <c r="L59" s="133"/>
      <c r="M59" s="133"/>
      <c r="N59" s="133"/>
      <c r="O59" s="134"/>
      <c r="P59" s="70"/>
      <c r="Q59" s="70"/>
      <c r="R59" s="70"/>
      <c r="S59" s="70"/>
      <c r="T59" s="70"/>
      <c r="U59" s="70"/>
      <c r="V59" s="70"/>
      <c r="W59" s="70"/>
      <c r="X59" s="70"/>
      <c r="Y59" s="70"/>
      <c r="Z59" s="41">
        <f t="shared" si="20"/>
        <v>0</v>
      </c>
      <c r="AA59" s="41">
        <f t="shared" si="21"/>
        <v>0</v>
      </c>
      <c r="AB59" s="41">
        <f>COUNTIF(P59:Y59,"NA")</f>
        <v>0</v>
      </c>
      <c r="AC59" s="11">
        <f t="shared" si="22"/>
        <v>0</v>
      </c>
      <c r="AD59" s="45" t="e">
        <f t="shared" si="23"/>
        <v>#DIV/0!</v>
      </c>
    </row>
    <row r="60" spans="1:234" s="89" customFormat="1" ht="33" customHeight="1" x14ac:dyDescent="0.25">
      <c r="A60" s="105">
        <v>29</v>
      </c>
      <c r="B60" s="166" t="s">
        <v>267</v>
      </c>
      <c r="C60" s="161"/>
      <c r="D60" s="161"/>
      <c r="E60" s="161"/>
      <c r="F60" s="161"/>
      <c r="G60" s="161"/>
      <c r="H60" s="161"/>
      <c r="I60" s="161"/>
      <c r="J60" s="161"/>
      <c r="K60" s="161"/>
      <c r="L60" s="161"/>
      <c r="M60" s="161"/>
      <c r="N60" s="161"/>
      <c r="O60" s="162"/>
      <c r="P60" s="106"/>
      <c r="Q60" s="106"/>
      <c r="R60" s="106"/>
      <c r="S60" s="106"/>
      <c r="T60" s="106"/>
      <c r="U60" s="106"/>
      <c r="V60" s="106"/>
      <c r="W60" s="106"/>
      <c r="X60" s="106"/>
      <c r="Y60" s="106"/>
      <c r="Z60" s="41"/>
      <c r="AA60" s="41"/>
      <c r="AB60" s="41"/>
      <c r="AC60" s="84"/>
      <c r="AD60" s="85"/>
    </row>
    <row r="61" spans="1:234" x14ac:dyDescent="0.25">
      <c r="A61" s="167" t="s">
        <v>37</v>
      </c>
      <c r="B61" s="168"/>
      <c r="C61" s="168"/>
      <c r="D61" s="168"/>
      <c r="E61" s="168"/>
      <c r="F61" s="168"/>
      <c r="G61" s="168"/>
      <c r="H61" s="168"/>
      <c r="I61" s="169"/>
      <c r="J61" s="31"/>
      <c r="K61" s="31"/>
      <c r="L61" s="31"/>
      <c r="M61" s="30"/>
      <c r="N61" s="30"/>
      <c r="O61" s="30"/>
      <c r="P61" s="30"/>
      <c r="Q61" s="30"/>
      <c r="R61" s="30"/>
      <c r="S61" s="30"/>
      <c r="T61" s="30"/>
      <c r="U61" s="30"/>
      <c r="V61" s="30"/>
      <c r="W61" s="30"/>
      <c r="X61" s="30"/>
      <c r="Y61" s="30"/>
      <c r="Z61" s="59">
        <f t="shared" si="20"/>
        <v>0</v>
      </c>
      <c r="AA61" s="59">
        <f t="shared" si="21"/>
        <v>0</v>
      </c>
      <c r="AB61" s="59">
        <f>COUNTIF(P61:Y61,"NA")</f>
        <v>0</v>
      </c>
      <c r="AC61" s="60"/>
      <c r="AD61" s="61"/>
    </row>
    <row r="62" spans="1:234" s="49" customFormat="1" ht="24" customHeight="1" x14ac:dyDescent="0.25">
      <c r="A62" s="126" t="s">
        <v>38</v>
      </c>
      <c r="B62" s="127"/>
      <c r="C62" s="127"/>
      <c r="D62" s="127"/>
      <c r="E62" s="127"/>
      <c r="F62" s="127"/>
      <c r="G62" s="127"/>
      <c r="H62" s="127"/>
      <c r="I62" s="127"/>
      <c r="J62" s="127"/>
      <c r="K62" s="127"/>
      <c r="L62" s="127"/>
      <c r="M62" s="127"/>
      <c r="N62" s="127"/>
      <c r="O62" s="128"/>
      <c r="P62" s="92"/>
      <c r="Q62" s="92"/>
      <c r="R62" s="92"/>
      <c r="S62" s="92"/>
      <c r="T62" s="92"/>
      <c r="U62" s="92"/>
      <c r="V62" s="92"/>
      <c r="W62" s="92"/>
      <c r="X62" s="92"/>
      <c r="Y62" s="92"/>
      <c r="Z62" s="92"/>
      <c r="AA62" s="92"/>
      <c r="AB62" s="92"/>
      <c r="AC62" s="43"/>
      <c r="AD62" s="46"/>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row>
    <row r="63" spans="1:234" s="47" customFormat="1" ht="29.1" customHeight="1" x14ac:dyDescent="0.25">
      <c r="A63" s="129" t="s">
        <v>39</v>
      </c>
      <c r="B63" s="130"/>
      <c r="C63" s="130"/>
      <c r="D63" s="130"/>
      <c r="E63" s="130"/>
      <c r="F63" s="130"/>
      <c r="G63" s="130"/>
      <c r="H63" s="130"/>
      <c r="I63" s="130"/>
      <c r="J63" s="130"/>
      <c r="K63" s="130"/>
      <c r="L63" s="130"/>
      <c r="M63" s="130"/>
      <c r="N63" s="130"/>
      <c r="O63" s="131"/>
      <c r="P63" s="93"/>
      <c r="Q63" s="93"/>
      <c r="R63" s="93"/>
      <c r="S63" s="93"/>
      <c r="T63" s="93"/>
      <c r="U63" s="93"/>
      <c r="V63" s="93"/>
      <c r="W63" s="93"/>
      <c r="X63" s="93"/>
      <c r="Y63" s="93"/>
      <c r="Z63" s="93"/>
      <c r="AA63" s="93"/>
      <c r="AB63" s="93"/>
      <c r="AC63" s="53"/>
      <c r="AD63" s="54"/>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row>
    <row r="64" spans="1:234" ht="24" customHeight="1" x14ac:dyDescent="0.25">
      <c r="A64" s="10">
        <v>30</v>
      </c>
      <c r="B64" s="123" t="s">
        <v>40</v>
      </c>
      <c r="C64" s="124"/>
      <c r="D64" s="124"/>
      <c r="E64" s="124"/>
      <c r="F64" s="124"/>
      <c r="G64" s="124"/>
      <c r="H64" s="124"/>
      <c r="I64" s="124"/>
      <c r="J64" s="124"/>
      <c r="K64" s="124"/>
      <c r="L64" s="124"/>
      <c r="M64" s="124"/>
      <c r="N64" s="124"/>
      <c r="O64" s="125"/>
      <c r="P64" s="70"/>
      <c r="Q64" s="70"/>
      <c r="R64" s="70"/>
      <c r="S64" s="70"/>
      <c r="T64" s="70"/>
      <c r="U64" s="70"/>
      <c r="V64" s="70"/>
      <c r="W64" s="70"/>
      <c r="X64" s="70"/>
      <c r="Y64" s="70"/>
      <c r="Z64" s="41">
        <f t="shared" si="20"/>
        <v>0</v>
      </c>
      <c r="AA64" s="41">
        <f t="shared" si="21"/>
        <v>0</v>
      </c>
      <c r="AB64" s="41">
        <f>COUNTIF(P64:Y64,"NA")</f>
        <v>0</v>
      </c>
      <c r="AC64" s="11">
        <f t="shared" si="22"/>
        <v>0</v>
      </c>
      <c r="AD64" s="45" t="e">
        <f t="shared" si="23"/>
        <v>#DIV/0!</v>
      </c>
    </row>
    <row r="65" spans="1:234" s="47" customFormat="1" ht="29.1" customHeight="1" x14ac:dyDescent="0.25">
      <c r="A65" s="129" t="s">
        <v>41</v>
      </c>
      <c r="B65" s="130"/>
      <c r="C65" s="130"/>
      <c r="D65" s="130"/>
      <c r="E65" s="130"/>
      <c r="F65" s="130"/>
      <c r="G65" s="130"/>
      <c r="H65" s="130"/>
      <c r="I65" s="130"/>
      <c r="J65" s="130"/>
      <c r="K65" s="130"/>
      <c r="L65" s="130"/>
      <c r="M65" s="130"/>
      <c r="N65" s="130"/>
      <c r="O65" s="131"/>
      <c r="P65" s="93"/>
      <c r="Q65" s="93"/>
      <c r="R65" s="93"/>
      <c r="S65" s="93"/>
      <c r="T65" s="93"/>
      <c r="U65" s="93"/>
      <c r="V65" s="93"/>
      <c r="W65" s="93"/>
      <c r="X65" s="93"/>
      <c r="Y65" s="93"/>
      <c r="Z65" s="93"/>
      <c r="AA65" s="93"/>
      <c r="AB65" s="93"/>
      <c r="AC65" s="53"/>
      <c r="AD65" s="54"/>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row>
    <row r="66" spans="1:234" ht="27.95" customHeight="1" x14ac:dyDescent="0.25">
      <c r="A66" s="10">
        <v>31</v>
      </c>
      <c r="B66" s="123" t="s">
        <v>42</v>
      </c>
      <c r="C66" s="124"/>
      <c r="D66" s="124"/>
      <c r="E66" s="124"/>
      <c r="F66" s="124"/>
      <c r="G66" s="124"/>
      <c r="H66" s="124"/>
      <c r="I66" s="124"/>
      <c r="J66" s="124"/>
      <c r="K66" s="124"/>
      <c r="L66" s="124"/>
      <c r="M66" s="124"/>
      <c r="N66" s="124"/>
      <c r="O66" s="125"/>
      <c r="P66" s="70"/>
      <c r="Q66" s="70"/>
      <c r="R66" s="70"/>
      <c r="S66" s="70"/>
      <c r="T66" s="70"/>
      <c r="U66" s="70"/>
      <c r="V66" s="70"/>
      <c r="W66" s="70"/>
      <c r="X66" s="70"/>
      <c r="Y66" s="70"/>
      <c r="Z66" s="41">
        <f t="shared" si="20"/>
        <v>0</v>
      </c>
      <c r="AA66" s="41">
        <f t="shared" si="21"/>
        <v>0</v>
      </c>
      <c r="AB66" s="41">
        <f>COUNTIF(P66:Y66,"NA")</f>
        <v>0</v>
      </c>
      <c r="AC66" s="11">
        <f t="shared" si="22"/>
        <v>0</v>
      </c>
      <c r="AD66" s="45" t="e">
        <f t="shared" si="23"/>
        <v>#DIV/0!</v>
      </c>
    </row>
    <row r="67" spans="1:234" ht="21.6" customHeight="1" x14ac:dyDescent="0.25">
      <c r="A67" s="10">
        <v>32</v>
      </c>
      <c r="B67" s="123" t="s">
        <v>43</v>
      </c>
      <c r="C67" s="124"/>
      <c r="D67" s="124"/>
      <c r="E67" s="124"/>
      <c r="F67" s="124"/>
      <c r="G67" s="124"/>
      <c r="H67" s="124"/>
      <c r="I67" s="124"/>
      <c r="J67" s="124"/>
      <c r="K67" s="124"/>
      <c r="L67" s="124"/>
      <c r="M67" s="124"/>
      <c r="N67" s="124"/>
      <c r="O67" s="125"/>
      <c r="P67" s="70"/>
      <c r="Q67" s="70"/>
      <c r="R67" s="70"/>
      <c r="S67" s="70"/>
      <c r="T67" s="70"/>
      <c r="U67" s="70"/>
      <c r="V67" s="70"/>
      <c r="W67" s="70"/>
      <c r="X67" s="70"/>
      <c r="Y67" s="70"/>
      <c r="Z67" s="41">
        <f t="shared" si="20"/>
        <v>0</v>
      </c>
      <c r="AA67" s="41">
        <f t="shared" si="21"/>
        <v>0</v>
      </c>
      <c r="AB67" s="41">
        <f>COUNTIF(P67:Y67,"NA")</f>
        <v>0</v>
      </c>
      <c r="AC67" s="11">
        <f t="shared" si="22"/>
        <v>0</v>
      </c>
      <c r="AD67" s="45" t="e">
        <f t="shared" si="23"/>
        <v>#DIV/0!</v>
      </c>
    </row>
    <row r="68" spans="1:234" s="47" customFormat="1" ht="29.1" customHeight="1" x14ac:dyDescent="0.25">
      <c r="A68" s="129" t="s">
        <v>44</v>
      </c>
      <c r="B68" s="130"/>
      <c r="C68" s="130"/>
      <c r="D68" s="130"/>
      <c r="E68" s="130"/>
      <c r="F68" s="130"/>
      <c r="G68" s="130"/>
      <c r="H68" s="130"/>
      <c r="I68" s="130"/>
      <c r="J68" s="130"/>
      <c r="K68" s="130"/>
      <c r="L68" s="130"/>
      <c r="M68" s="130"/>
      <c r="N68" s="130"/>
      <c r="O68" s="131"/>
      <c r="P68" s="93"/>
      <c r="Q68" s="93"/>
      <c r="R68" s="93"/>
      <c r="S68" s="93"/>
      <c r="T68" s="93"/>
      <c r="U68" s="93"/>
      <c r="V68" s="93"/>
      <c r="W68" s="93"/>
      <c r="X68" s="93"/>
      <c r="Y68" s="93"/>
      <c r="Z68" s="93"/>
      <c r="AA68" s="93"/>
      <c r="AB68" s="93"/>
      <c r="AC68" s="53"/>
      <c r="AD68" s="54"/>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row>
    <row r="69" spans="1:234" ht="39.950000000000003" customHeight="1" x14ac:dyDescent="0.25">
      <c r="A69" s="10">
        <v>33</v>
      </c>
      <c r="B69" s="123" t="s">
        <v>268</v>
      </c>
      <c r="C69" s="124"/>
      <c r="D69" s="124"/>
      <c r="E69" s="124"/>
      <c r="F69" s="124"/>
      <c r="G69" s="124"/>
      <c r="H69" s="124"/>
      <c r="I69" s="124"/>
      <c r="J69" s="124"/>
      <c r="K69" s="124"/>
      <c r="L69" s="124"/>
      <c r="M69" s="124"/>
      <c r="N69" s="124"/>
      <c r="O69" s="125"/>
      <c r="P69" s="62"/>
      <c r="Q69" s="62"/>
      <c r="R69" s="62"/>
      <c r="S69" s="62"/>
      <c r="T69" s="62"/>
      <c r="U69" s="62"/>
      <c r="V69" s="62"/>
      <c r="W69" s="62"/>
      <c r="X69" s="62"/>
      <c r="Y69" s="62"/>
      <c r="Z69" s="41">
        <f t="shared" si="20"/>
        <v>0</v>
      </c>
      <c r="AA69" s="41">
        <f t="shared" si="21"/>
        <v>0</v>
      </c>
      <c r="AB69" s="41">
        <f>COUNTIF(P69:Y69,"NA")</f>
        <v>0</v>
      </c>
      <c r="AC69" s="11">
        <f t="shared" si="22"/>
        <v>0</v>
      </c>
      <c r="AD69" s="45" t="e">
        <f t="shared" si="23"/>
        <v>#DIV/0!</v>
      </c>
    </row>
    <row r="70" spans="1:234" s="47" customFormat="1" ht="29.1" customHeight="1" x14ac:dyDescent="0.25">
      <c r="A70" s="129" t="s">
        <v>45</v>
      </c>
      <c r="B70" s="130"/>
      <c r="C70" s="130"/>
      <c r="D70" s="130"/>
      <c r="E70" s="130"/>
      <c r="F70" s="130"/>
      <c r="G70" s="130"/>
      <c r="H70" s="130"/>
      <c r="I70" s="130"/>
      <c r="J70" s="130"/>
      <c r="K70" s="130"/>
      <c r="L70" s="130"/>
      <c r="M70" s="130"/>
      <c r="N70" s="130"/>
      <c r="O70" s="131"/>
      <c r="P70" s="93"/>
      <c r="Q70" s="93"/>
      <c r="R70" s="93"/>
      <c r="S70" s="93"/>
      <c r="T70" s="93"/>
      <c r="U70" s="93"/>
      <c r="V70" s="93"/>
      <c r="W70" s="93"/>
      <c r="X70" s="93"/>
      <c r="Y70" s="93"/>
      <c r="Z70" s="93"/>
      <c r="AA70" s="93"/>
      <c r="AB70" s="93"/>
      <c r="AC70" s="53"/>
      <c r="AD70" s="54"/>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row>
    <row r="71" spans="1:234" ht="30" customHeight="1" x14ac:dyDescent="0.25">
      <c r="A71" s="10">
        <v>34</v>
      </c>
      <c r="B71" s="123" t="s">
        <v>269</v>
      </c>
      <c r="C71" s="124"/>
      <c r="D71" s="124"/>
      <c r="E71" s="124"/>
      <c r="F71" s="124"/>
      <c r="G71" s="124"/>
      <c r="H71" s="124"/>
      <c r="I71" s="124"/>
      <c r="J71" s="124"/>
      <c r="K71" s="124"/>
      <c r="L71" s="124"/>
      <c r="M71" s="124"/>
      <c r="N71" s="124"/>
      <c r="O71" s="125"/>
      <c r="P71" s="70"/>
      <c r="Q71" s="70"/>
      <c r="R71" s="70"/>
      <c r="S71" s="70"/>
      <c r="T71" s="70"/>
      <c r="U71" s="70"/>
      <c r="V71" s="70"/>
      <c r="W71" s="70"/>
      <c r="X71" s="70"/>
      <c r="Y71" s="70"/>
      <c r="Z71" s="41">
        <f t="shared" si="20"/>
        <v>0</v>
      </c>
      <c r="AA71" s="41">
        <f t="shared" si="21"/>
        <v>0</v>
      </c>
      <c r="AB71" s="41">
        <f>COUNTIF(P71:Y71,"NA")</f>
        <v>0</v>
      </c>
      <c r="AC71" s="11">
        <f t="shared" si="22"/>
        <v>0</v>
      </c>
      <c r="AD71" s="45" t="e">
        <f t="shared" si="23"/>
        <v>#DIV/0!</v>
      </c>
    </row>
    <row r="72" spans="1:234" ht="23.1" customHeight="1" x14ac:dyDescent="0.25">
      <c r="A72" s="10">
        <v>35</v>
      </c>
      <c r="B72" s="123" t="s">
        <v>46</v>
      </c>
      <c r="C72" s="124"/>
      <c r="D72" s="124"/>
      <c r="E72" s="124"/>
      <c r="F72" s="124"/>
      <c r="G72" s="124"/>
      <c r="H72" s="124"/>
      <c r="I72" s="124"/>
      <c r="J72" s="124"/>
      <c r="K72" s="124"/>
      <c r="L72" s="124"/>
      <c r="M72" s="124"/>
      <c r="N72" s="124"/>
      <c r="O72" s="125"/>
      <c r="P72" s="70"/>
      <c r="Q72" s="70"/>
      <c r="R72" s="70"/>
      <c r="S72" s="70"/>
      <c r="T72" s="70"/>
      <c r="U72" s="70"/>
      <c r="V72" s="70"/>
      <c r="W72" s="70"/>
      <c r="X72" s="70"/>
      <c r="Y72" s="70"/>
      <c r="Z72" s="41">
        <f t="shared" si="20"/>
        <v>0</v>
      </c>
      <c r="AA72" s="41">
        <f t="shared" si="21"/>
        <v>0</v>
      </c>
      <c r="AB72" s="41">
        <f>COUNTIF(P72:Y72,"NA")</f>
        <v>0</v>
      </c>
      <c r="AC72" s="11">
        <f t="shared" si="22"/>
        <v>0</v>
      </c>
      <c r="AD72" s="45" t="e">
        <f t="shared" si="23"/>
        <v>#DIV/0!</v>
      </c>
    </row>
    <row r="73" spans="1:234" s="47" customFormat="1" ht="29.1" customHeight="1" x14ac:dyDescent="0.25">
      <c r="A73" s="129" t="s">
        <v>47</v>
      </c>
      <c r="B73" s="130"/>
      <c r="C73" s="130"/>
      <c r="D73" s="130"/>
      <c r="E73" s="130"/>
      <c r="F73" s="130"/>
      <c r="G73" s="130"/>
      <c r="H73" s="130"/>
      <c r="I73" s="130"/>
      <c r="J73" s="130"/>
      <c r="K73" s="130"/>
      <c r="L73" s="130"/>
      <c r="M73" s="130"/>
      <c r="N73" s="130"/>
      <c r="O73" s="131"/>
      <c r="P73" s="93"/>
      <c r="Q73" s="93"/>
      <c r="R73" s="93"/>
      <c r="S73" s="93"/>
      <c r="T73" s="93"/>
      <c r="U73" s="93"/>
      <c r="V73" s="93"/>
      <c r="W73" s="93"/>
      <c r="X73" s="93"/>
      <c r="Y73" s="93"/>
      <c r="Z73" s="93"/>
      <c r="AA73" s="93"/>
      <c r="AB73" s="93"/>
      <c r="AC73" s="53"/>
      <c r="AD73" s="54"/>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row>
    <row r="74" spans="1:234" ht="32.1" customHeight="1" x14ac:dyDescent="0.25">
      <c r="A74" s="10">
        <v>36</v>
      </c>
      <c r="B74" s="123" t="s">
        <v>204</v>
      </c>
      <c r="C74" s="124"/>
      <c r="D74" s="124"/>
      <c r="E74" s="124"/>
      <c r="F74" s="124"/>
      <c r="G74" s="124"/>
      <c r="H74" s="124"/>
      <c r="I74" s="124"/>
      <c r="J74" s="124"/>
      <c r="K74" s="124"/>
      <c r="L74" s="124"/>
      <c r="M74" s="124"/>
      <c r="N74" s="124"/>
      <c r="O74" s="125"/>
      <c r="P74" s="70"/>
      <c r="Q74" s="70"/>
      <c r="R74" s="70"/>
      <c r="S74" s="70"/>
      <c r="T74" s="70"/>
      <c r="U74" s="70"/>
      <c r="V74" s="70"/>
      <c r="W74" s="70"/>
      <c r="X74" s="70"/>
      <c r="Y74" s="70"/>
      <c r="Z74" s="41">
        <f t="shared" si="20"/>
        <v>0</v>
      </c>
      <c r="AA74" s="41">
        <f t="shared" si="21"/>
        <v>0</v>
      </c>
      <c r="AB74" s="41">
        <f>COUNTIF(P74:Y74,"NA")</f>
        <v>0</v>
      </c>
      <c r="AC74" s="11">
        <f t="shared" si="22"/>
        <v>0</v>
      </c>
      <c r="AD74" s="45" t="e">
        <f t="shared" si="23"/>
        <v>#DIV/0!</v>
      </c>
    </row>
    <row r="75" spans="1:234" s="47" customFormat="1" ht="29.1" customHeight="1" x14ac:dyDescent="0.25">
      <c r="A75" s="129" t="s">
        <v>48</v>
      </c>
      <c r="B75" s="130"/>
      <c r="C75" s="130"/>
      <c r="D75" s="130"/>
      <c r="E75" s="130"/>
      <c r="F75" s="130"/>
      <c r="G75" s="130"/>
      <c r="H75" s="130"/>
      <c r="I75" s="130"/>
      <c r="J75" s="130"/>
      <c r="K75" s="130"/>
      <c r="L75" s="130"/>
      <c r="M75" s="130"/>
      <c r="N75" s="130"/>
      <c r="O75" s="131"/>
      <c r="P75" s="93"/>
      <c r="Q75" s="93"/>
      <c r="R75" s="93"/>
      <c r="S75" s="93"/>
      <c r="T75" s="93"/>
      <c r="U75" s="93"/>
      <c r="V75" s="93"/>
      <c r="W75" s="93"/>
      <c r="X75" s="93"/>
      <c r="Y75" s="93"/>
      <c r="Z75" s="93"/>
      <c r="AA75" s="93"/>
      <c r="AB75" s="93"/>
      <c r="AC75" s="53"/>
      <c r="AD75" s="54"/>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row>
    <row r="76" spans="1:234" ht="31.5" customHeight="1" x14ac:dyDescent="0.25">
      <c r="A76" s="10">
        <v>37</v>
      </c>
      <c r="B76" s="132" t="s">
        <v>270</v>
      </c>
      <c r="C76" s="133"/>
      <c r="D76" s="133"/>
      <c r="E76" s="133"/>
      <c r="F76" s="133"/>
      <c r="G76" s="133"/>
      <c r="H76" s="133"/>
      <c r="I76" s="133"/>
      <c r="J76" s="133"/>
      <c r="K76" s="133"/>
      <c r="L76" s="133"/>
      <c r="M76" s="133"/>
      <c r="N76" s="133"/>
      <c r="O76" s="134"/>
      <c r="P76" s="70"/>
      <c r="Q76" s="70"/>
      <c r="R76" s="70"/>
      <c r="S76" s="70"/>
      <c r="T76" s="70"/>
      <c r="U76" s="70"/>
      <c r="V76" s="70"/>
      <c r="W76" s="70"/>
      <c r="X76" s="70"/>
      <c r="Y76" s="70"/>
      <c r="Z76" s="41">
        <f t="shared" si="20"/>
        <v>0</v>
      </c>
      <c r="AA76" s="41">
        <f t="shared" si="21"/>
        <v>0</v>
      </c>
      <c r="AB76" s="41">
        <f>COUNTIF(P76:Y76,"NA")</f>
        <v>0</v>
      </c>
      <c r="AC76" s="11">
        <f t="shared" si="22"/>
        <v>0</v>
      </c>
      <c r="AD76" s="45" t="e">
        <f t="shared" si="23"/>
        <v>#DIV/0!</v>
      </c>
    </row>
    <row r="77" spans="1:234" ht="25.5" customHeight="1" x14ac:dyDescent="0.25">
      <c r="A77" s="10">
        <v>38</v>
      </c>
      <c r="B77" s="132" t="s">
        <v>271</v>
      </c>
      <c r="C77" s="133"/>
      <c r="D77" s="133"/>
      <c r="E77" s="133"/>
      <c r="F77" s="133"/>
      <c r="G77" s="133"/>
      <c r="H77" s="133"/>
      <c r="I77" s="133"/>
      <c r="J77" s="133"/>
      <c r="K77" s="133"/>
      <c r="L77" s="133"/>
      <c r="M77" s="133"/>
      <c r="N77" s="133"/>
      <c r="O77" s="134"/>
      <c r="P77" s="70"/>
      <c r="Q77" s="70"/>
      <c r="R77" s="70"/>
      <c r="S77" s="70"/>
      <c r="T77" s="70"/>
      <c r="U77" s="70"/>
      <c r="V77" s="70"/>
      <c r="W77" s="70"/>
      <c r="X77" s="70"/>
      <c r="Y77" s="70"/>
      <c r="Z77" s="41">
        <f t="shared" si="20"/>
        <v>0</v>
      </c>
      <c r="AA77" s="41">
        <f t="shared" si="21"/>
        <v>0</v>
      </c>
      <c r="AB77" s="41">
        <f>COUNTIF(P77:Y77,"NA")</f>
        <v>0</v>
      </c>
      <c r="AC77" s="11">
        <f t="shared" si="22"/>
        <v>0</v>
      </c>
      <c r="AD77" s="45" t="e">
        <f t="shared" si="23"/>
        <v>#DIV/0!</v>
      </c>
    </row>
    <row r="78" spans="1:234" s="47" customFormat="1" ht="29.1" customHeight="1" x14ac:dyDescent="0.25">
      <c r="A78" s="129" t="s">
        <v>49</v>
      </c>
      <c r="B78" s="130"/>
      <c r="C78" s="130"/>
      <c r="D78" s="130"/>
      <c r="E78" s="130"/>
      <c r="F78" s="130"/>
      <c r="G78" s="130"/>
      <c r="H78" s="130"/>
      <c r="I78" s="130"/>
      <c r="J78" s="130"/>
      <c r="K78" s="130"/>
      <c r="L78" s="130"/>
      <c r="M78" s="130"/>
      <c r="N78" s="130"/>
      <c r="O78" s="131"/>
      <c r="P78" s="93"/>
      <c r="Q78" s="93"/>
      <c r="R78" s="93"/>
      <c r="S78" s="93"/>
      <c r="T78" s="93"/>
      <c r="U78" s="93"/>
      <c r="V78" s="93"/>
      <c r="W78" s="93"/>
      <c r="X78" s="93"/>
      <c r="Y78" s="93"/>
      <c r="Z78" s="93"/>
      <c r="AA78" s="93"/>
      <c r="AB78" s="93"/>
      <c r="AC78" s="53"/>
      <c r="AD78" s="54"/>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row>
    <row r="79" spans="1:234" ht="31.5" customHeight="1" x14ac:dyDescent="0.25">
      <c r="A79" s="10">
        <v>39</v>
      </c>
      <c r="B79" s="123" t="s">
        <v>50</v>
      </c>
      <c r="C79" s="124"/>
      <c r="D79" s="124"/>
      <c r="E79" s="124"/>
      <c r="F79" s="124"/>
      <c r="G79" s="124"/>
      <c r="H79" s="124"/>
      <c r="I79" s="124"/>
      <c r="J79" s="124"/>
      <c r="K79" s="124"/>
      <c r="L79" s="124"/>
      <c r="M79" s="124"/>
      <c r="N79" s="124"/>
      <c r="O79" s="125"/>
      <c r="P79" s="70"/>
      <c r="Q79" s="70"/>
      <c r="R79" s="70"/>
      <c r="S79" s="70"/>
      <c r="T79" s="70"/>
      <c r="U79" s="70"/>
      <c r="V79" s="70"/>
      <c r="W79" s="70"/>
      <c r="X79" s="70"/>
      <c r="Y79" s="70"/>
      <c r="Z79" s="41">
        <f t="shared" si="20"/>
        <v>0</v>
      </c>
      <c r="AA79" s="41">
        <f t="shared" si="21"/>
        <v>0</v>
      </c>
      <c r="AB79" s="41">
        <f>COUNTIF(P79:Y79,"NA")</f>
        <v>0</v>
      </c>
      <c r="AC79" s="11">
        <f t="shared" si="22"/>
        <v>0</v>
      </c>
      <c r="AD79" s="45" t="e">
        <f t="shared" si="23"/>
        <v>#DIV/0!</v>
      </c>
    </row>
    <row r="80" spans="1:234" s="47" customFormat="1" ht="29.1" customHeight="1" x14ac:dyDescent="0.25">
      <c r="A80" s="129" t="s">
        <v>51</v>
      </c>
      <c r="B80" s="130"/>
      <c r="C80" s="130"/>
      <c r="D80" s="130"/>
      <c r="E80" s="130"/>
      <c r="F80" s="130"/>
      <c r="G80" s="130"/>
      <c r="H80" s="130"/>
      <c r="I80" s="130"/>
      <c r="J80" s="130"/>
      <c r="K80" s="130"/>
      <c r="L80" s="130"/>
      <c r="M80" s="130"/>
      <c r="N80" s="130"/>
      <c r="O80" s="131"/>
      <c r="P80" s="93"/>
      <c r="Q80" s="93"/>
      <c r="R80" s="93"/>
      <c r="S80" s="93"/>
      <c r="T80" s="93"/>
      <c r="U80" s="93"/>
      <c r="V80" s="93"/>
      <c r="W80" s="93"/>
      <c r="X80" s="93"/>
      <c r="Y80" s="93"/>
      <c r="Z80" s="93"/>
      <c r="AA80" s="93"/>
      <c r="AB80" s="93"/>
      <c r="AC80" s="53"/>
      <c r="AD80" s="54"/>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row>
    <row r="81" spans="1:234" ht="24.95" customHeight="1" x14ac:dyDescent="0.25">
      <c r="A81" s="10">
        <v>40</v>
      </c>
      <c r="B81" s="123" t="s">
        <v>52</v>
      </c>
      <c r="C81" s="124"/>
      <c r="D81" s="124"/>
      <c r="E81" s="124"/>
      <c r="F81" s="124"/>
      <c r="G81" s="124"/>
      <c r="H81" s="124"/>
      <c r="I81" s="124"/>
      <c r="J81" s="124"/>
      <c r="K81" s="124"/>
      <c r="L81" s="124"/>
      <c r="M81" s="124"/>
      <c r="N81" s="124"/>
      <c r="O81" s="125"/>
      <c r="P81" s="62"/>
      <c r="Q81" s="62"/>
      <c r="R81" s="62"/>
      <c r="S81" s="62"/>
      <c r="T81" s="62"/>
      <c r="U81" s="62"/>
      <c r="V81" s="62"/>
      <c r="W81" s="62"/>
      <c r="X81" s="62"/>
      <c r="Y81" s="62"/>
      <c r="Z81" s="41">
        <f t="shared" si="20"/>
        <v>0</v>
      </c>
      <c r="AA81" s="41">
        <f t="shared" si="21"/>
        <v>0</v>
      </c>
      <c r="AB81" s="41">
        <f>COUNTIF(P81:Y81,"NA")</f>
        <v>0</v>
      </c>
      <c r="AC81" s="11">
        <f t="shared" si="22"/>
        <v>0</v>
      </c>
      <c r="AD81" s="45" t="e">
        <f t="shared" si="23"/>
        <v>#DIV/0!</v>
      </c>
    </row>
    <row r="82" spans="1:234" ht="27.6" customHeight="1" x14ac:dyDescent="0.25">
      <c r="A82" s="10">
        <v>41</v>
      </c>
      <c r="B82" s="170" t="s">
        <v>53</v>
      </c>
      <c r="C82" s="171"/>
      <c r="D82" s="171"/>
      <c r="E82" s="171"/>
      <c r="F82" s="171"/>
      <c r="G82" s="171"/>
      <c r="H82" s="171"/>
      <c r="I82" s="171"/>
      <c r="J82" s="171"/>
      <c r="K82" s="171"/>
      <c r="L82" s="171"/>
      <c r="M82" s="171"/>
      <c r="N82" s="171"/>
      <c r="O82" s="172"/>
      <c r="P82" s="70"/>
      <c r="Q82" s="70"/>
      <c r="R82" s="70"/>
      <c r="S82" s="70"/>
      <c r="T82" s="70"/>
      <c r="U82" s="70"/>
      <c r="V82" s="70"/>
      <c r="W82" s="70"/>
      <c r="X82" s="70"/>
      <c r="Y82" s="70"/>
      <c r="Z82" s="41">
        <f t="shared" si="20"/>
        <v>0</v>
      </c>
      <c r="AA82" s="41">
        <f t="shared" si="21"/>
        <v>0</v>
      </c>
      <c r="AB82" s="41">
        <f>COUNTIF(P82:Y82,"NA")</f>
        <v>0</v>
      </c>
      <c r="AC82" s="11">
        <f t="shared" si="22"/>
        <v>0</v>
      </c>
      <c r="AD82" s="45" t="e">
        <f t="shared" si="23"/>
        <v>#DIV/0!</v>
      </c>
    </row>
    <row r="83" spans="1:234" s="47" customFormat="1" ht="29.1" customHeight="1" x14ac:dyDescent="0.25">
      <c r="A83" s="129" t="s">
        <v>54</v>
      </c>
      <c r="B83" s="130"/>
      <c r="C83" s="130"/>
      <c r="D83" s="130"/>
      <c r="E83" s="130"/>
      <c r="F83" s="130"/>
      <c r="G83" s="130"/>
      <c r="H83" s="130"/>
      <c r="I83" s="130"/>
      <c r="J83" s="130"/>
      <c r="K83" s="130"/>
      <c r="L83" s="130"/>
      <c r="M83" s="130"/>
      <c r="N83" s="130"/>
      <c r="O83" s="131"/>
      <c r="P83" s="93"/>
      <c r="Q83" s="93"/>
      <c r="R83" s="93"/>
      <c r="S83" s="93"/>
      <c r="T83" s="93"/>
      <c r="U83" s="93"/>
      <c r="V83" s="93"/>
      <c r="W83" s="93"/>
      <c r="X83" s="93"/>
      <c r="Y83" s="93"/>
      <c r="Z83" s="93"/>
      <c r="AA83" s="93"/>
      <c r="AB83" s="93"/>
      <c r="AC83" s="53"/>
      <c r="AD83" s="54"/>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row>
    <row r="84" spans="1:234" ht="26.45" customHeight="1" x14ac:dyDescent="0.25">
      <c r="A84" s="10">
        <v>42</v>
      </c>
      <c r="B84" s="132" t="s">
        <v>55</v>
      </c>
      <c r="C84" s="133"/>
      <c r="D84" s="133"/>
      <c r="E84" s="133"/>
      <c r="F84" s="133"/>
      <c r="G84" s="133"/>
      <c r="H84" s="133"/>
      <c r="I84" s="133"/>
      <c r="J84" s="133"/>
      <c r="K84" s="133"/>
      <c r="L84" s="133"/>
      <c r="M84" s="133"/>
      <c r="N84" s="133"/>
      <c r="O84" s="134"/>
      <c r="P84" s="70"/>
      <c r="Q84" s="70"/>
      <c r="R84" s="70"/>
      <c r="S84" s="70"/>
      <c r="T84" s="70"/>
      <c r="U84" s="70"/>
      <c r="V84" s="70"/>
      <c r="W84" s="70"/>
      <c r="X84" s="70"/>
      <c r="Y84" s="70"/>
      <c r="Z84" s="41">
        <f t="shared" si="20"/>
        <v>0</v>
      </c>
      <c r="AA84" s="41">
        <f t="shared" si="21"/>
        <v>0</v>
      </c>
      <c r="AB84" s="41">
        <f>COUNTIF(P84:Y84,"NA")</f>
        <v>0</v>
      </c>
      <c r="AC84" s="11">
        <f t="shared" si="22"/>
        <v>0</v>
      </c>
      <c r="AD84" s="45" t="e">
        <f t="shared" si="23"/>
        <v>#DIV/0!</v>
      </c>
    </row>
    <row r="85" spans="1:234" s="47" customFormat="1" ht="29.1" customHeight="1" x14ac:dyDescent="0.25">
      <c r="A85" s="129" t="s">
        <v>56</v>
      </c>
      <c r="B85" s="130"/>
      <c r="C85" s="130"/>
      <c r="D85" s="130"/>
      <c r="E85" s="130"/>
      <c r="F85" s="130"/>
      <c r="G85" s="130"/>
      <c r="H85" s="130"/>
      <c r="I85" s="130"/>
      <c r="J85" s="130"/>
      <c r="K85" s="130"/>
      <c r="L85" s="130"/>
      <c r="M85" s="130"/>
      <c r="N85" s="130"/>
      <c r="O85" s="131"/>
      <c r="P85" s="93"/>
      <c r="Q85" s="93"/>
      <c r="R85" s="93"/>
      <c r="S85" s="93"/>
      <c r="T85" s="93"/>
      <c r="U85" s="93"/>
      <c r="V85" s="93"/>
      <c r="W85" s="93"/>
      <c r="X85" s="93"/>
      <c r="Y85" s="93"/>
      <c r="Z85" s="93"/>
      <c r="AA85" s="93"/>
      <c r="AB85" s="93"/>
      <c r="AC85" s="53"/>
      <c r="AD85" s="54"/>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row>
    <row r="86" spans="1:234" s="48" customFormat="1" ht="21" customHeight="1" x14ac:dyDescent="0.25">
      <c r="A86" s="10">
        <v>43</v>
      </c>
      <c r="B86" s="123" t="s">
        <v>272</v>
      </c>
      <c r="C86" s="124"/>
      <c r="D86" s="124"/>
      <c r="E86" s="124"/>
      <c r="F86" s="124"/>
      <c r="G86" s="124"/>
      <c r="H86" s="124"/>
      <c r="I86" s="124"/>
      <c r="J86" s="124"/>
      <c r="K86" s="124"/>
      <c r="L86" s="124"/>
      <c r="M86" s="124"/>
      <c r="N86" s="124"/>
      <c r="O86" s="125"/>
      <c r="P86" s="70"/>
      <c r="Q86" s="70"/>
      <c r="R86" s="70"/>
      <c r="S86" s="70"/>
      <c r="T86" s="70"/>
      <c r="U86" s="70"/>
      <c r="V86" s="70"/>
      <c r="W86" s="70"/>
      <c r="X86" s="70"/>
      <c r="Y86" s="70"/>
      <c r="Z86" s="41">
        <f t="shared" si="20"/>
        <v>0</v>
      </c>
      <c r="AA86" s="41">
        <f t="shared" si="21"/>
        <v>0</v>
      </c>
      <c r="AB86" s="41">
        <f>COUNTIF(P86:Y86,"NA")</f>
        <v>0</v>
      </c>
      <c r="AC86" s="11">
        <f t="shared" si="22"/>
        <v>0</v>
      </c>
      <c r="AD86" s="45" t="e">
        <f t="shared" si="23"/>
        <v>#DIV/0!</v>
      </c>
    </row>
    <row r="87" spans="1:234" ht="29.25" customHeight="1" x14ac:dyDescent="0.25">
      <c r="A87" s="10">
        <v>44</v>
      </c>
      <c r="B87" s="123" t="s">
        <v>57</v>
      </c>
      <c r="C87" s="124"/>
      <c r="D87" s="124"/>
      <c r="E87" s="124"/>
      <c r="F87" s="124"/>
      <c r="G87" s="124"/>
      <c r="H87" s="124"/>
      <c r="I87" s="124"/>
      <c r="J87" s="124"/>
      <c r="K87" s="124"/>
      <c r="L87" s="124"/>
      <c r="M87" s="124"/>
      <c r="N87" s="124"/>
      <c r="O87" s="125"/>
      <c r="P87" s="70"/>
      <c r="Q87" s="70"/>
      <c r="R87" s="70"/>
      <c r="S87" s="70"/>
      <c r="T87" s="70"/>
      <c r="U87" s="70"/>
      <c r="V87" s="70"/>
      <c r="W87" s="70"/>
      <c r="X87" s="70"/>
      <c r="Y87" s="70"/>
      <c r="Z87" s="41">
        <f t="shared" si="20"/>
        <v>0</v>
      </c>
      <c r="AA87" s="41">
        <f t="shared" si="21"/>
        <v>0</v>
      </c>
      <c r="AB87" s="41">
        <f>COUNTIF(P87:Y87,"NA")</f>
        <v>0</v>
      </c>
      <c r="AC87" s="11">
        <f t="shared" si="22"/>
        <v>0</v>
      </c>
      <c r="AD87" s="45" t="e">
        <f t="shared" si="23"/>
        <v>#DIV/0!</v>
      </c>
    </row>
    <row r="88" spans="1:234" s="109" customFormat="1" ht="24" customHeight="1" x14ac:dyDescent="0.25">
      <c r="A88" s="174" t="s">
        <v>273</v>
      </c>
      <c r="B88" s="175"/>
      <c r="C88" s="175"/>
      <c r="D88" s="175"/>
      <c r="E88" s="175"/>
      <c r="F88" s="175"/>
      <c r="G88" s="175"/>
      <c r="H88" s="175"/>
      <c r="I88" s="175"/>
      <c r="J88" s="175"/>
      <c r="K88" s="175"/>
      <c r="L88" s="175"/>
      <c r="M88" s="175"/>
      <c r="N88" s="175"/>
      <c r="O88" s="176"/>
      <c r="P88" s="107"/>
      <c r="Q88" s="107"/>
      <c r="R88" s="107"/>
      <c r="S88" s="107"/>
      <c r="T88" s="107"/>
      <c r="U88" s="107"/>
      <c r="V88" s="107"/>
      <c r="W88" s="107"/>
      <c r="X88" s="107"/>
      <c r="Y88" s="107"/>
      <c r="Z88" s="107"/>
      <c r="AA88" s="107"/>
      <c r="AB88" s="107"/>
      <c r="AC88" s="84"/>
      <c r="AD88" s="85"/>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08"/>
      <c r="CI88" s="108"/>
      <c r="CJ88" s="108"/>
      <c r="CK88" s="108"/>
      <c r="CL88" s="108"/>
      <c r="CM88" s="108"/>
      <c r="CN88" s="108"/>
      <c r="CO88" s="108"/>
      <c r="CP88" s="108"/>
      <c r="CQ88" s="108"/>
      <c r="CR88" s="108"/>
      <c r="CS88" s="108"/>
      <c r="CT88" s="108"/>
      <c r="CU88" s="108"/>
      <c r="CV88" s="108"/>
      <c r="CW88" s="108"/>
      <c r="CX88" s="108"/>
      <c r="CY88" s="108"/>
      <c r="CZ88" s="108"/>
      <c r="DA88" s="108"/>
      <c r="DB88" s="108"/>
      <c r="DC88" s="108"/>
      <c r="DD88" s="108"/>
      <c r="DE88" s="108"/>
      <c r="DF88" s="108"/>
      <c r="DG88" s="108"/>
      <c r="DH88" s="108"/>
      <c r="DI88" s="108"/>
      <c r="DJ88" s="108"/>
      <c r="DK88" s="108"/>
      <c r="DL88" s="108"/>
      <c r="DM88" s="108"/>
      <c r="DN88" s="108"/>
      <c r="DO88" s="108"/>
      <c r="DP88" s="108"/>
      <c r="DQ88" s="108"/>
      <c r="DR88" s="108"/>
      <c r="DS88" s="108"/>
      <c r="DT88" s="108"/>
      <c r="DU88" s="108"/>
      <c r="DV88" s="108"/>
      <c r="DW88" s="108"/>
      <c r="DX88" s="108"/>
      <c r="DY88" s="108"/>
      <c r="DZ88" s="108"/>
      <c r="EA88" s="108"/>
      <c r="EB88" s="108"/>
      <c r="EC88" s="108"/>
      <c r="ED88" s="108"/>
      <c r="EE88" s="108"/>
      <c r="EF88" s="108"/>
      <c r="EG88" s="108"/>
      <c r="EH88" s="108"/>
      <c r="EI88" s="108"/>
      <c r="EJ88" s="108"/>
      <c r="EK88" s="108"/>
      <c r="EL88" s="108"/>
      <c r="EM88" s="108"/>
      <c r="EN88" s="108"/>
      <c r="EO88" s="108"/>
      <c r="EP88" s="108"/>
      <c r="EQ88" s="108"/>
      <c r="ER88" s="108"/>
      <c r="ES88" s="108"/>
      <c r="ET88" s="108"/>
      <c r="EU88" s="108"/>
      <c r="EV88" s="108"/>
      <c r="EW88" s="108"/>
      <c r="EX88" s="108"/>
      <c r="EY88" s="108"/>
      <c r="EZ88" s="108"/>
      <c r="FA88" s="108"/>
      <c r="FB88" s="108"/>
      <c r="FC88" s="108"/>
      <c r="FD88" s="108"/>
      <c r="FE88" s="108"/>
      <c r="FF88" s="108"/>
      <c r="FG88" s="108"/>
      <c r="FH88" s="108"/>
      <c r="FI88" s="108"/>
      <c r="FJ88" s="108"/>
      <c r="FK88" s="108"/>
      <c r="FL88" s="108"/>
      <c r="FM88" s="108"/>
      <c r="FN88" s="108"/>
      <c r="FO88" s="108"/>
      <c r="FP88" s="108"/>
      <c r="FQ88" s="108"/>
      <c r="FR88" s="108"/>
      <c r="FS88" s="108"/>
      <c r="FT88" s="108"/>
      <c r="FU88" s="108"/>
      <c r="FV88" s="108"/>
      <c r="FW88" s="108"/>
      <c r="FX88" s="108"/>
      <c r="FY88" s="108"/>
      <c r="FZ88" s="108"/>
      <c r="GA88" s="108"/>
      <c r="GB88" s="108"/>
      <c r="GC88" s="108"/>
      <c r="GD88" s="108"/>
      <c r="GE88" s="108"/>
      <c r="GF88" s="108"/>
      <c r="GG88" s="108"/>
      <c r="GH88" s="108"/>
      <c r="GI88" s="108"/>
      <c r="GJ88" s="108"/>
      <c r="GK88" s="108"/>
      <c r="GL88" s="108"/>
      <c r="GM88" s="108"/>
      <c r="GN88" s="108"/>
      <c r="GO88" s="108"/>
      <c r="GP88" s="108"/>
      <c r="GQ88" s="108"/>
      <c r="GR88" s="108"/>
      <c r="GS88" s="108"/>
      <c r="GT88" s="108"/>
      <c r="GU88" s="108"/>
      <c r="GV88" s="108"/>
      <c r="GW88" s="108"/>
      <c r="GX88" s="108"/>
      <c r="GY88" s="108"/>
      <c r="GZ88" s="108"/>
      <c r="HA88" s="108"/>
      <c r="HB88" s="108"/>
      <c r="HC88" s="108"/>
      <c r="HD88" s="108"/>
      <c r="HE88" s="108"/>
      <c r="HF88" s="108"/>
      <c r="HG88" s="108"/>
      <c r="HH88" s="108"/>
      <c r="HI88" s="108"/>
      <c r="HJ88" s="108"/>
      <c r="HK88" s="108"/>
      <c r="HL88" s="108"/>
      <c r="HM88" s="108"/>
      <c r="HN88" s="108"/>
      <c r="HO88" s="108"/>
      <c r="HP88" s="108"/>
      <c r="HQ88" s="108"/>
      <c r="HR88" s="108"/>
      <c r="HS88" s="108"/>
      <c r="HT88" s="108"/>
      <c r="HU88" s="108"/>
      <c r="HV88" s="108"/>
      <c r="HW88" s="108"/>
      <c r="HX88" s="108"/>
      <c r="HY88" s="108"/>
      <c r="HZ88" s="108"/>
    </row>
    <row r="89" spans="1:234" s="87" customFormat="1" ht="29.1" customHeight="1" x14ac:dyDescent="0.25">
      <c r="A89" s="177" t="s">
        <v>274</v>
      </c>
      <c r="B89" s="178"/>
      <c r="C89" s="178"/>
      <c r="D89" s="178"/>
      <c r="E89" s="178"/>
      <c r="F89" s="178"/>
      <c r="G89" s="178"/>
      <c r="H89" s="178"/>
      <c r="I89" s="178"/>
      <c r="J89" s="178"/>
      <c r="K89" s="178"/>
      <c r="L89" s="178"/>
      <c r="M89" s="178"/>
      <c r="N89" s="178"/>
      <c r="O89" s="179"/>
      <c r="P89" s="95"/>
      <c r="Q89" s="95"/>
      <c r="R89" s="95"/>
      <c r="S89" s="95"/>
      <c r="T89" s="95"/>
      <c r="U89" s="95"/>
      <c r="V89" s="95"/>
      <c r="W89" s="95"/>
      <c r="X89" s="95"/>
      <c r="Y89" s="95"/>
      <c r="Z89" s="95"/>
      <c r="AA89" s="95"/>
      <c r="AB89" s="95"/>
      <c r="AC89" s="84"/>
      <c r="AD89" s="85"/>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row>
    <row r="90" spans="1:234" s="89" customFormat="1" ht="33.6" customHeight="1" x14ac:dyDescent="0.25">
      <c r="A90" s="88">
        <v>45</v>
      </c>
      <c r="B90" s="180" t="s">
        <v>275</v>
      </c>
      <c r="C90" s="161"/>
      <c r="D90" s="161"/>
      <c r="E90" s="161"/>
      <c r="F90" s="161"/>
      <c r="G90" s="161"/>
      <c r="H90" s="161"/>
      <c r="I90" s="161"/>
      <c r="J90" s="161"/>
      <c r="K90" s="161"/>
      <c r="L90" s="161"/>
      <c r="M90" s="161"/>
      <c r="N90" s="161"/>
      <c r="O90" s="162"/>
      <c r="P90" s="63"/>
      <c r="Q90" s="63"/>
      <c r="R90" s="63"/>
      <c r="S90" s="63"/>
      <c r="T90" s="63"/>
      <c r="U90" s="63"/>
      <c r="V90" s="63"/>
      <c r="W90" s="63"/>
      <c r="X90" s="63"/>
      <c r="Y90" s="63"/>
      <c r="Z90" s="41">
        <f t="shared" si="20"/>
        <v>0</v>
      </c>
      <c r="AA90" s="41">
        <f t="shared" si="21"/>
        <v>0</v>
      </c>
      <c r="AB90" s="41">
        <f>COUNTIF(P90:Y90,"NA")</f>
        <v>0</v>
      </c>
      <c r="AC90" s="84">
        <f t="shared" si="22"/>
        <v>0</v>
      </c>
      <c r="AD90" s="85" t="e">
        <f t="shared" si="23"/>
        <v>#DIV/0!</v>
      </c>
    </row>
    <row r="91" spans="1:234" s="87" customFormat="1" ht="29.1" customHeight="1" x14ac:dyDescent="0.25">
      <c r="A91" s="177" t="s">
        <v>276</v>
      </c>
      <c r="B91" s="178"/>
      <c r="C91" s="178"/>
      <c r="D91" s="178"/>
      <c r="E91" s="178"/>
      <c r="F91" s="178"/>
      <c r="G91" s="178"/>
      <c r="H91" s="178"/>
      <c r="I91" s="178"/>
      <c r="J91" s="178"/>
      <c r="K91" s="178"/>
      <c r="L91" s="178"/>
      <c r="M91" s="178"/>
      <c r="N91" s="178"/>
      <c r="O91" s="179"/>
      <c r="P91" s="95"/>
      <c r="Q91" s="95"/>
      <c r="R91" s="95"/>
      <c r="S91" s="95"/>
      <c r="T91" s="95"/>
      <c r="U91" s="95"/>
      <c r="V91" s="95"/>
      <c r="W91" s="95"/>
      <c r="X91" s="95"/>
      <c r="Y91" s="95"/>
      <c r="Z91" s="95"/>
      <c r="AA91" s="95"/>
      <c r="AB91" s="95"/>
      <c r="AC91" s="84"/>
      <c r="AD91" s="85"/>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c r="DU91" s="86"/>
      <c r="DV91" s="86"/>
      <c r="DW91" s="86"/>
      <c r="DX91" s="86"/>
      <c r="DY91" s="86"/>
      <c r="DZ91" s="86"/>
      <c r="EA91" s="86"/>
      <c r="EB91" s="86"/>
      <c r="EC91" s="86"/>
      <c r="ED91" s="86"/>
      <c r="EE91" s="86"/>
      <c r="EF91" s="86"/>
      <c r="EG91" s="86"/>
      <c r="EH91" s="86"/>
      <c r="EI91" s="86"/>
      <c r="EJ91" s="86"/>
      <c r="EK91" s="86"/>
      <c r="EL91" s="86"/>
      <c r="EM91" s="86"/>
      <c r="EN91" s="86"/>
      <c r="EO91" s="86"/>
      <c r="EP91" s="86"/>
      <c r="EQ91" s="86"/>
      <c r="ER91" s="86"/>
      <c r="ES91" s="86"/>
      <c r="ET91" s="86"/>
      <c r="EU91" s="86"/>
      <c r="EV91" s="86"/>
      <c r="EW91" s="86"/>
      <c r="EX91" s="86"/>
      <c r="EY91" s="86"/>
      <c r="EZ91" s="86"/>
      <c r="FA91" s="86"/>
      <c r="FB91" s="86"/>
      <c r="FC91" s="86"/>
      <c r="FD91" s="86"/>
      <c r="FE91" s="86"/>
      <c r="FF91" s="86"/>
      <c r="FG91" s="86"/>
      <c r="FH91" s="86"/>
      <c r="FI91" s="86"/>
      <c r="FJ91" s="86"/>
      <c r="FK91" s="86"/>
      <c r="FL91" s="86"/>
      <c r="FM91" s="86"/>
      <c r="FN91" s="86"/>
      <c r="FO91" s="86"/>
      <c r="FP91" s="86"/>
      <c r="FQ91" s="86"/>
      <c r="FR91" s="86"/>
      <c r="FS91" s="86"/>
      <c r="FT91" s="86"/>
      <c r="FU91" s="86"/>
      <c r="FV91" s="86"/>
      <c r="FW91" s="86"/>
      <c r="FX91" s="86"/>
      <c r="FY91" s="86"/>
      <c r="FZ91" s="86"/>
      <c r="GA91" s="86"/>
      <c r="GB91" s="86"/>
      <c r="GC91" s="86"/>
      <c r="GD91" s="86"/>
      <c r="GE91" s="86"/>
      <c r="GF91" s="86"/>
      <c r="GG91" s="86"/>
      <c r="GH91" s="86"/>
      <c r="GI91" s="86"/>
      <c r="GJ91" s="86"/>
      <c r="GK91" s="86"/>
      <c r="GL91" s="86"/>
      <c r="GM91" s="86"/>
      <c r="GN91" s="86"/>
      <c r="GO91" s="86"/>
      <c r="GP91" s="86"/>
      <c r="GQ91" s="86"/>
      <c r="GR91" s="86"/>
      <c r="GS91" s="86"/>
      <c r="GT91" s="86"/>
      <c r="GU91" s="86"/>
      <c r="GV91" s="86"/>
      <c r="GW91" s="86"/>
      <c r="GX91" s="86"/>
      <c r="GY91" s="86"/>
      <c r="GZ91" s="86"/>
      <c r="HA91" s="86"/>
      <c r="HB91" s="86"/>
      <c r="HC91" s="86"/>
      <c r="HD91" s="86"/>
      <c r="HE91" s="86"/>
      <c r="HF91" s="86"/>
      <c r="HG91" s="86"/>
      <c r="HH91" s="86"/>
      <c r="HI91" s="86"/>
      <c r="HJ91" s="86"/>
      <c r="HK91" s="86"/>
      <c r="HL91" s="86"/>
      <c r="HM91" s="86"/>
      <c r="HN91" s="86"/>
      <c r="HO91" s="86"/>
      <c r="HP91" s="86"/>
      <c r="HQ91" s="86"/>
      <c r="HR91" s="86"/>
      <c r="HS91" s="86"/>
      <c r="HT91" s="86"/>
      <c r="HU91" s="86"/>
      <c r="HV91" s="86"/>
      <c r="HW91" s="86"/>
      <c r="HX91" s="86"/>
      <c r="HY91" s="86"/>
      <c r="HZ91" s="86"/>
    </row>
    <row r="92" spans="1:234" s="89" customFormat="1" ht="24.95" customHeight="1" x14ac:dyDescent="0.25">
      <c r="A92" s="88">
        <v>46</v>
      </c>
      <c r="B92" s="180" t="s">
        <v>277</v>
      </c>
      <c r="C92" s="150"/>
      <c r="D92" s="150"/>
      <c r="E92" s="150"/>
      <c r="F92" s="150"/>
      <c r="G92" s="150"/>
      <c r="H92" s="150"/>
      <c r="I92" s="150"/>
      <c r="J92" s="150"/>
      <c r="K92" s="150"/>
      <c r="L92" s="150"/>
      <c r="M92" s="150"/>
      <c r="N92" s="150"/>
      <c r="O92" s="151"/>
      <c r="P92" s="63"/>
      <c r="Q92" s="63"/>
      <c r="R92" s="63"/>
      <c r="S92" s="63"/>
      <c r="T92" s="63"/>
      <c r="U92" s="63"/>
      <c r="V92" s="63"/>
      <c r="W92" s="63"/>
      <c r="X92" s="63"/>
      <c r="Y92" s="63"/>
      <c r="Z92" s="41">
        <f t="shared" si="20"/>
        <v>0</v>
      </c>
      <c r="AA92" s="41">
        <f t="shared" si="21"/>
        <v>0</v>
      </c>
      <c r="AB92" s="41">
        <f>COUNTIF(P92:Y92,"NA")</f>
        <v>0</v>
      </c>
      <c r="AC92" s="84">
        <f t="shared" si="22"/>
        <v>0</v>
      </c>
      <c r="AD92" s="85" t="e">
        <f t="shared" si="23"/>
        <v>#DIV/0!</v>
      </c>
    </row>
    <row r="93" spans="1:234" s="49" customFormat="1" ht="24" customHeight="1" x14ac:dyDescent="0.25">
      <c r="A93" s="126" t="s">
        <v>58</v>
      </c>
      <c r="B93" s="127"/>
      <c r="C93" s="127"/>
      <c r="D93" s="127"/>
      <c r="E93" s="127"/>
      <c r="F93" s="127"/>
      <c r="G93" s="127"/>
      <c r="H93" s="127"/>
      <c r="I93" s="127"/>
      <c r="J93" s="127"/>
      <c r="K93" s="127"/>
      <c r="L93" s="127"/>
      <c r="M93" s="127"/>
      <c r="N93" s="127"/>
      <c r="O93" s="128"/>
      <c r="P93" s="92"/>
      <c r="Q93" s="92"/>
      <c r="R93" s="92"/>
      <c r="S93" s="92"/>
      <c r="T93" s="92"/>
      <c r="U93" s="92"/>
      <c r="V93" s="92"/>
      <c r="W93" s="92"/>
      <c r="X93" s="92"/>
      <c r="Y93" s="92"/>
      <c r="Z93" s="92"/>
      <c r="AA93" s="92"/>
      <c r="AB93" s="92"/>
      <c r="AC93" s="43"/>
      <c r="AD93" s="46"/>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row>
    <row r="94" spans="1:234" s="47" customFormat="1" ht="29.1" customHeight="1" x14ac:dyDescent="0.25">
      <c r="A94" s="129" t="s">
        <v>59</v>
      </c>
      <c r="B94" s="130"/>
      <c r="C94" s="130"/>
      <c r="D94" s="130"/>
      <c r="E94" s="130"/>
      <c r="F94" s="130"/>
      <c r="G94" s="130"/>
      <c r="H94" s="130"/>
      <c r="I94" s="130"/>
      <c r="J94" s="130"/>
      <c r="K94" s="130"/>
      <c r="L94" s="130"/>
      <c r="M94" s="130"/>
      <c r="N94" s="130"/>
      <c r="O94" s="131"/>
      <c r="P94" s="93"/>
      <c r="Q94" s="93"/>
      <c r="R94" s="93"/>
      <c r="S94" s="93"/>
      <c r="T94" s="93"/>
      <c r="U94" s="93"/>
      <c r="V94" s="93"/>
      <c r="W94" s="93"/>
      <c r="X94" s="93"/>
      <c r="Y94" s="93"/>
      <c r="Z94" s="93"/>
      <c r="AA94" s="93"/>
      <c r="AB94" s="93"/>
      <c r="AC94" s="53"/>
      <c r="AD94" s="54"/>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row>
    <row r="95" spans="1:234" ht="71.099999999999994" customHeight="1" x14ac:dyDescent="0.25">
      <c r="A95" s="10">
        <v>47</v>
      </c>
      <c r="B95" s="170" t="s">
        <v>278</v>
      </c>
      <c r="C95" s="171"/>
      <c r="D95" s="171"/>
      <c r="E95" s="171"/>
      <c r="F95" s="171"/>
      <c r="G95" s="171"/>
      <c r="H95" s="171"/>
      <c r="I95" s="171"/>
      <c r="J95" s="171"/>
      <c r="K95" s="171"/>
      <c r="L95" s="171"/>
      <c r="M95" s="171"/>
      <c r="N95" s="171"/>
      <c r="O95" s="172"/>
      <c r="P95" s="70"/>
      <c r="Q95" s="70"/>
      <c r="R95" s="70"/>
      <c r="S95" s="70"/>
      <c r="T95" s="70"/>
      <c r="U95" s="70"/>
      <c r="V95" s="70"/>
      <c r="W95" s="70"/>
      <c r="X95" s="70"/>
      <c r="Y95" s="70"/>
      <c r="Z95" s="41">
        <f t="shared" ref="Z95:Z160" si="24">COUNTIF(P95:Y95,"Y")</f>
        <v>0</v>
      </c>
      <c r="AA95" s="41">
        <f t="shared" ref="AA95:AA160" si="25">COUNTIF(P95:Y95,"N")</f>
        <v>0</v>
      </c>
      <c r="AB95" s="41">
        <f t="shared" ref="AB95:AB101" si="26">COUNTIF(P95:Y95,"NA")</f>
        <v>0</v>
      </c>
      <c r="AC95" s="11">
        <f t="shared" ref="AC95:AC160" si="27">SUM(Z95+AA95)</f>
        <v>0</v>
      </c>
      <c r="AD95" s="45" t="e">
        <f t="shared" ref="AD95:AD160" si="28">Z95/AC95</f>
        <v>#DIV/0!</v>
      </c>
    </row>
    <row r="96" spans="1:234" ht="66" customHeight="1" x14ac:dyDescent="0.25">
      <c r="A96" s="10">
        <v>48</v>
      </c>
      <c r="B96" s="170" t="s">
        <v>212</v>
      </c>
      <c r="C96" s="171"/>
      <c r="D96" s="171"/>
      <c r="E96" s="171"/>
      <c r="F96" s="171"/>
      <c r="G96" s="171"/>
      <c r="H96" s="171"/>
      <c r="I96" s="171"/>
      <c r="J96" s="171"/>
      <c r="K96" s="171"/>
      <c r="L96" s="171"/>
      <c r="M96" s="171"/>
      <c r="N96" s="171"/>
      <c r="O96" s="172"/>
      <c r="P96" s="70"/>
      <c r="Q96" s="70"/>
      <c r="R96" s="70"/>
      <c r="S96" s="70"/>
      <c r="T96" s="70"/>
      <c r="U96" s="70"/>
      <c r="V96" s="70"/>
      <c r="W96" s="70"/>
      <c r="X96" s="70"/>
      <c r="Y96" s="70"/>
      <c r="Z96" s="41">
        <f t="shared" si="24"/>
        <v>0</v>
      </c>
      <c r="AA96" s="41">
        <f t="shared" si="25"/>
        <v>0</v>
      </c>
      <c r="AB96" s="41">
        <f t="shared" si="26"/>
        <v>0</v>
      </c>
      <c r="AC96" s="11">
        <f t="shared" si="27"/>
        <v>0</v>
      </c>
      <c r="AD96" s="45" t="e">
        <f t="shared" si="28"/>
        <v>#DIV/0!</v>
      </c>
    </row>
    <row r="97" spans="1:234" ht="142.5" customHeight="1" x14ac:dyDescent="0.25">
      <c r="A97" s="10">
        <v>49</v>
      </c>
      <c r="B97" s="170" t="s">
        <v>60</v>
      </c>
      <c r="C97" s="171"/>
      <c r="D97" s="171"/>
      <c r="E97" s="171"/>
      <c r="F97" s="171"/>
      <c r="G97" s="171"/>
      <c r="H97" s="171"/>
      <c r="I97" s="171"/>
      <c r="J97" s="171"/>
      <c r="K97" s="171"/>
      <c r="L97" s="171"/>
      <c r="M97" s="171"/>
      <c r="N97" s="171"/>
      <c r="O97" s="172"/>
      <c r="P97" s="70"/>
      <c r="Q97" s="70"/>
      <c r="R97" s="70"/>
      <c r="S97" s="70"/>
      <c r="T97" s="70"/>
      <c r="U97" s="70"/>
      <c r="V97" s="70"/>
      <c r="W97" s="70"/>
      <c r="X97" s="70"/>
      <c r="Y97" s="70"/>
      <c r="Z97" s="41">
        <f t="shared" si="24"/>
        <v>0</v>
      </c>
      <c r="AA97" s="41">
        <f t="shared" si="25"/>
        <v>0</v>
      </c>
      <c r="AB97" s="41">
        <f t="shared" si="26"/>
        <v>0</v>
      </c>
      <c r="AC97" s="11">
        <f t="shared" si="27"/>
        <v>0</v>
      </c>
      <c r="AD97" s="45" t="e">
        <f t="shared" si="28"/>
        <v>#DIV/0!</v>
      </c>
    </row>
    <row r="98" spans="1:234" s="28" customFormat="1" ht="65.45" customHeight="1" x14ac:dyDescent="0.25">
      <c r="A98" s="10">
        <v>50</v>
      </c>
      <c r="B98" s="170" t="s">
        <v>205</v>
      </c>
      <c r="C98" s="171"/>
      <c r="D98" s="171"/>
      <c r="E98" s="171"/>
      <c r="F98" s="171"/>
      <c r="G98" s="171"/>
      <c r="H98" s="171"/>
      <c r="I98" s="171"/>
      <c r="J98" s="171"/>
      <c r="K98" s="171"/>
      <c r="L98" s="171"/>
      <c r="M98" s="171"/>
      <c r="N98" s="171"/>
      <c r="O98" s="172"/>
      <c r="P98" s="64"/>
      <c r="Q98" s="64"/>
      <c r="R98" s="64"/>
      <c r="S98" s="64"/>
      <c r="T98" s="64"/>
      <c r="U98" s="64"/>
      <c r="V98" s="64"/>
      <c r="W98" s="64"/>
      <c r="X98" s="64"/>
      <c r="Y98" s="64"/>
      <c r="Z98" s="41">
        <f t="shared" si="24"/>
        <v>0</v>
      </c>
      <c r="AA98" s="41">
        <f t="shared" si="25"/>
        <v>0</v>
      </c>
      <c r="AB98" s="41">
        <f t="shared" si="26"/>
        <v>0</v>
      </c>
      <c r="AC98" s="11">
        <f t="shared" si="27"/>
        <v>0</v>
      </c>
      <c r="AD98" s="45" t="e">
        <f t="shared" si="28"/>
        <v>#DIV/0!</v>
      </c>
    </row>
    <row r="99" spans="1:234" s="28" customFormat="1" ht="51.75" customHeight="1" x14ac:dyDescent="0.25">
      <c r="A99" s="10">
        <v>51</v>
      </c>
      <c r="B99" s="159" t="s">
        <v>279</v>
      </c>
      <c r="C99" s="171"/>
      <c r="D99" s="171"/>
      <c r="E99" s="171"/>
      <c r="F99" s="171"/>
      <c r="G99" s="171"/>
      <c r="H99" s="171"/>
      <c r="I99" s="171"/>
      <c r="J99" s="171"/>
      <c r="K99" s="171"/>
      <c r="L99" s="171"/>
      <c r="M99" s="171"/>
      <c r="N99" s="171"/>
      <c r="O99" s="173"/>
      <c r="P99" s="64"/>
      <c r="Q99" s="64"/>
      <c r="R99" s="64"/>
      <c r="S99" s="64"/>
      <c r="T99" s="64"/>
      <c r="U99" s="64"/>
      <c r="V99" s="64"/>
      <c r="W99" s="64"/>
      <c r="X99" s="64"/>
      <c r="Y99" s="64"/>
      <c r="Z99" s="41"/>
      <c r="AA99" s="41"/>
      <c r="AB99" s="41"/>
      <c r="AC99" s="11"/>
      <c r="AD99" s="45"/>
    </row>
    <row r="100" spans="1:234" ht="37.5" customHeight="1" x14ac:dyDescent="0.25">
      <c r="A100" s="10">
        <v>52</v>
      </c>
      <c r="B100" s="123" t="s">
        <v>61</v>
      </c>
      <c r="C100" s="124"/>
      <c r="D100" s="124"/>
      <c r="E100" s="124"/>
      <c r="F100" s="124"/>
      <c r="G100" s="124"/>
      <c r="H100" s="124"/>
      <c r="I100" s="124"/>
      <c r="J100" s="124"/>
      <c r="K100" s="124"/>
      <c r="L100" s="124"/>
      <c r="M100" s="124"/>
      <c r="N100" s="124"/>
      <c r="O100" s="125"/>
      <c r="P100" s="70"/>
      <c r="Q100" s="70"/>
      <c r="R100" s="70"/>
      <c r="S100" s="70"/>
      <c r="T100" s="70"/>
      <c r="U100" s="70"/>
      <c r="V100" s="70"/>
      <c r="W100" s="70"/>
      <c r="X100" s="70"/>
      <c r="Y100" s="70"/>
      <c r="Z100" s="41">
        <f t="shared" si="24"/>
        <v>0</v>
      </c>
      <c r="AA100" s="41">
        <f t="shared" si="25"/>
        <v>0</v>
      </c>
      <c r="AB100" s="41">
        <f t="shared" si="26"/>
        <v>0</v>
      </c>
      <c r="AC100" s="11">
        <f t="shared" si="27"/>
        <v>0</v>
      </c>
      <c r="AD100" s="45" t="e">
        <f t="shared" si="28"/>
        <v>#DIV/0!</v>
      </c>
    </row>
    <row r="101" spans="1:234" ht="47.45" customHeight="1" x14ac:dyDescent="0.25">
      <c r="A101" s="98">
        <v>53</v>
      </c>
      <c r="B101" s="170" t="s">
        <v>280</v>
      </c>
      <c r="C101" s="171"/>
      <c r="D101" s="171"/>
      <c r="E101" s="171"/>
      <c r="F101" s="171"/>
      <c r="G101" s="171"/>
      <c r="H101" s="171"/>
      <c r="I101" s="171"/>
      <c r="J101" s="171"/>
      <c r="K101" s="171"/>
      <c r="L101" s="171"/>
      <c r="M101" s="171"/>
      <c r="N101" s="171"/>
      <c r="O101" s="172"/>
      <c r="P101" s="70"/>
      <c r="Q101" s="70"/>
      <c r="R101" s="70"/>
      <c r="S101" s="70"/>
      <c r="T101" s="70"/>
      <c r="U101" s="70"/>
      <c r="V101" s="70"/>
      <c r="W101" s="70"/>
      <c r="X101" s="70"/>
      <c r="Y101" s="70"/>
      <c r="Z101" s="41">
        <f t="shared" si="24"/>
        <v>0</v>
      </c>
      <c r="AA101" s="41">
        <f t="shared" si="25"/>
        <v>0</v>
      </c>
      <c r="AB101" s="41">
        <f t="shared" si="26"/>
        <v>0</v>
      </c>
      <c r="AC101" s="11">
        <f t="shared" si="27"/>
        <v>0</v>
      </c>
      <c r="AD101" s="45" t="e">
        <f t="shared" si="28"/>
        <v>#DIV/0!</v>
      </c>
    </row>
    <row r="102" spans="1:234" ht="47.45" customHeight="1" x14ac:dyDescent="0.25">
      <c r="A102" s="99">
        <v>54</v>
      </c>
      <c r="B102" s="159" t="s">
        <v>281</v>
      </c>
      <c r="C102" s="171"/>
      <c r="D102" s="171"/>
      <c r="E102" s="171"/>
      <c r="F102" s="171"/>
      <c r="G102" s="171"/>
      <c r="H102" s="171"/>
      <c r="I102" s="171"/>
      <c r="J102" s="171"/>
      <c r="K102" s="171"/>
      <c r="L102" s="171"/>
      <c r="M102" s="171"/>
      <c r="N102" s="171"/>
      <c r="O102" s="173"/>
      <c r="P102" s="70"/>
      <c r="Q102" s="70"/>
      <c r="R102" s="70"/>
      <c r="S102" s="70"/>
      <c r="T102" s="70"/>
      <c r="U102" s="70"/>
      <c r="V102" s="70"/>
      <c r="W102" s="70"/>
      <c r="X102" s="70"/>
      <c r="Y102" s="70"/>
      <c r="Z102" s="81"/>
      <c r="AA102" s="81"/>
      <c r="AB102" s="81"/>
      <c r="AC102" s="11"/>
      <c r="AD102" s="45"/>
    </row>
    <row r="103" spans="1:234" s="47" customFormat="1" ht="29.1" customHeight="1" x14ac:dyDescent="0.25">
      <c r="A103" s="181" t="s">
        <v>62</v>
      </c>
      <c r="B103" s="130"/>
      <c r="C103" s="130"/>
      <c r="D103" s="130"/>
      <c r="E103" s="130"/>
      <c r="F103" s="130"/>
      <c r="G103" s="130"/>
      <c r="H103" s="130"/>
      <c r="I103" s="130"/>
      <c r="J103" s="130"/>
      <c r="K103" s="130"/>
      <c r="L103" s="130"/>
      <c r="M103" s="130"/>
      <c r="N103" s="130"/>
      <c r="O103" s="131"/>
      <c r="P103" s="93"/>
      <c r="Q103" s="93"/>
      <c r="R103" s="93"/>
      <c r="S103" s="93"/>
      <c r="T103" s="93"/>
      <c r="U103" s="93"/>
      <c r="V103" s="93"/>
      <c r="W103" s="93"/>
      <c r="X103" s="93"/>
      <c r="Y103" s="93"/>
      <c r="Z103" s="93"/>
      <c r="AA103" s="93"/>
      <c r="AB103" s="93"/>
      <c r="AC103" s="53"/>
      <c r="AD103" s="54"/>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48"/>
      <c r="HC103" s="48"/>
      <c r="HD103" s="48"/>
      <c r="HE103" s="48"/>
      <c r="HF103" s="48"/>
      <c r="HG103" s="48"/>
      <c r="HH103" s="48"/>
      <c r="HI103" s="48"/>
      <c r="HJ103" s="48"/>
      <c r="HK103" s="48"/>
      <c r="HL103" s="48"/>
      <c r="HM103" s="48"/>
      <c r="HN103" s="48"/>
      <c r="HO103" s="48"/>
      <c r="HP103" s="48"/>
      <c r="HQ103" s="48"/>
      <c r="HR103" s="48"/>
      <c r="HS103" s="48"/>
      <c r="HT103" s="48"/>
      <c r="HU103" s="48"/>
      <c r="HV103" s="48"/>
      <c r="HW103" s="48"/>
      <c r="HX103" s="48"/>
      <c r="HY103" s="48"/>
      <c r="HZ103" s="48"/>
    </row>
    <row r="104" spans="1:234" ht="20.100000000000001" customHeight="1" x14ac:dyDescent="0.25">
      <c r="A104" s="10">
        <v>55</v>
      </c>
      <c r="B104" s="170" t="s">
        <v>63</v>
      </c>
      <c r="C104" s="171"/>
      <c r="D104" s="171"/>
      <c r="E104" s="171"/>
      <c r="F104" s="171"/>
      <c r="G104" s="171"/>
      <c r="H104" s="171"/>
      <c r="I104" s="171"/>
      <c r="J104" s="171"/>
      <c r="K104" s="171"/>
      <c r="L104" s="171"/>
      <c r="M104" s="171"/>
      <c r="N104" s="171"/>
      <c r="O104" s="172"/>
      <c r="P104" s="70"/>
      <c r="Q104" s="70"/>
      <c r="R104" s="70"/>
      <c r="S104" s="70"/>
      <c r="T104" s="70"/>
      <c r="U104" s="70"/>
      <c r="V104" s="70"/>
      <c r="W104" s="70"/>
      <c r="X104" s="70"/>
      <c r="Y104" s="70"/>
      <c r="Z104" s="41">
        <f t="shared" si="24"/>
        <v>0</v>
      </c>
      <c r="AA104" s="41">
        <f t="shared" si="25"/>
        <v>0</v>
      </c>
      <c r="AB104" s="41">
        <f t="shared" ref="AB104:AB113" si="29">COUNTIF(P104:Y104,"NA")</f>
        <v>0</v>
      </c>
      <c r="AC104" s="11">
        <f t="shared" si="27"/>
        <v>0</v>
      </c>
      <c r="AD104" s="45" t="e">
        <f t="shared" si="28"/>
        <v>#DIV/0!</v>
      </c>
    </row>
    <row r="105" spans="1:234" s="28" customFormat="1" ht="57.95" customHeight="1" x14ac:dyDescent="0.25">
      <c r="A105" s="10">
        <v>56</v>
      </c>
      <c r="B105" s="170" t="s">
        <v>282</v>
      </c>
      <c r="C105" s="171"/>
      <c r="D105" s="171"/>
      <c r="E105" s="171"/>
      <c r="F105" s="171"/>
      <c r="G105" s="171"/>
      <c r="H105" s="171"/>
      <c r="I105" s="171"/>
      <c r="J105" s="171"/>
      <c r="K105" s="171"/>
      <c r="L105" s="171"/>
      <c r="M105" s="171"/>
      <c r="N105" s="171"/>
      <c r="O105" s="172"/>
      <c r="P105" s="64"/>
      <c r="Q105" s="64"/>
      <c r="R105" s="64"/>
      <c r="S105" s="64"/>
      <c r="T105" s="64"/>
      <c r="U105" s="64"/>
      <c r="V105" s="64"/>
      <c r="W105" s="64"/>
      <c r="X105" s="64"/>
      <c r="Y105" s="64"/>
      <c r="Z105" s="41">
        <f t="shared" si="24"/>
        <v>0</v>
      </c>
      <c r="AA105" s="41">
        <f t="shared" si="25"/>
        <v>0</v>
      </c>
      <c r="AB105" s="41">
        <f t="shared" si="29"/>
        <v>0</v>
      </c>
      <c r="AC105" s="11">
        <f t="shared" si="27"/>
        <v>0</v>
      </c>
      <c r="AD105" s="45" t="e">
        <f t="shared" si="28"/>
        <v>#DIV/0!</v>
      </c>
    </row>
    <row r="106" spans="1:234" ht="54.6" customHeight="1" x14ac:dyDescent="0.25">
      <c r="A106" s="10">
        <v>57</v>
      </c>
      <c r="B106" s="170" t="s">
        <v>64</v>
      </c>
      <c r="C106" s="171"/>
      <c r="D106" s="171"/>
      <c r="E106" s="171"/>
      <c r="F106" s="171"/>
      <c r="G106" s="171"/>
      <c r="H106" s="171"/>
      <c r="I106" s="171"/>
      <c r="J106" s="171"/>
      <c r="K106" s="171"/>
      <c r="L106" s="171"/>
      <c r="M106" s="171"/>
      <c r="N106" s="171"/>
      <c r="O106" s="172"/>
      <c r="P106" s="70"/>
      <c r="Q106" s="70"/>
      <c r="R106" s="70"/>
      <c r="S106" s="70"/>
      <c r="T106" s="70"/>
      <c r="U106" s="70"/>
      <c r="V106" s="70"/>
      <c r="W106" s="70"/>
      <c r="X106" s="70"/>
      <c r="Y106" s="70"/>
      <c r="Z106" s="41">
        <f t="shared" si="24"/>
        <v>0</v>
      </c>
      <c r="AA106" s="41">
        <f t="shared" si="25"/>
        <v>0</v>
      </c>
      <c r="AB106" s="41">
        <f t="shared" si="29"/>
        <v>0</v>
      </c>
      <c r="AC106" s="11">
        <f t="shared" si="27"/>
        <v>0</v>
      </c>
      <c r="AD106" s="45" t="e">
        <f t="shared" si="28"/>
        <v>#DIV/0!</v>
      </c>
    </row>
    <row r="107" spans="1:234" ht="27" customHeight="1" x14ac:dyDescent="0.25">
      <c r="A107" s="10">
        <v>58</v>
      </c>
      <c r="B107" s="170" t="s">
        <v>65</v>
      </c>
      <c r="C107" s="171"/>
      <c r="D107" s="171"/>
      <c r="E107" s="171"/>
      <c r="F107" s="171"/>
      <c r="G107" s="171"/>
      <c r="H107" s="171"/>
      <c r="I107" s="171"/>
      <c r="J107" s="171"/>
      <c r="K107" s="171"/>
      <c r="L107" s="171"/>
      <c r="M107" s="171"/>
      <c r="N107" s="171"/>
      <c r="O107" s="172"/>
      <c r="P107" s="70"/>
      <c r="Q107" s="70"/>
      <c r="R107" s="70"/>
      <c r="S107" s="70"/>
      <c r="T107" s="70"/>
      <c r="U107" s="70"/>
      <c r="V107" s="70"/>
      <c r="W107" s="70"/>
      <c r="X107" s="70"/>
      <c r="Y107" s="70"/>
      <c r="Z107" s="41">
        <f t="shared" si="24"/>
        <v>0</v>
      </c>
      <c r="AA107" s="41">
        <f t="shared" si="25"/>
        <v>0</v>
      </c>
      <c r="AB107" s="41">
        <f t="shared" si="29"/>
        <v>0</v>
      </c>
      <c r="AC107" s="11">
        <f t="shared" si="27"/>
        <v>0</v>
      </c>
      <c r="AD107" s="45" t="e">
        <f t="shared" si="28"/>
        <v>#DIV/0!</v>
      </c>
    </row>
    <row r="108" spans="1:234" ht="24" customHeight="1" x14ac:dyDescent="0.25">
      <c r="A108" s="10">
        <v>59</v>
      </c>
      <c r="B108" s="123" t="s">
        <v>283</v>
      </c>
      <c r="C108" s="124"/>
      <c r="D108" s="124"/>
      <c r="E108" s="124"/>
      <c r="F108" s="124"/>
      <c r="G108" s="124"/>
      <c r="H108" s="124"/>
      <c r="I108" s="124"/>
      <c r="J108" s="124"/>
      <c r="K108" s="124"/>
      <c r="L108" s="124"/>
      <c r="M108" s="124"/>
      <c r="N108" s="124"/>
      <c r="O108" s="125"/>
      <c r="P108" s="62"/>
      <c r="Q108" s="62"/>
      <c r="R108" s="62"/>
      <c r="S108" s="62"/>
      <c r="T108" s="62"/>
      <c r="U108" s="62"/>
      <c r="V108" s="62"/>
      <c r="W108" s="62"/>
      <c r="X108" s="62"/>
      <c r="Y108" s="62"/>
      <c r="Z108" s="41">
        <f t="shared" si="24"/>
        <v>0</v>
      </c>
      <c r="AA108" s="41">
        <f t="shared" si="25"/>
        <v>0</v>
      </c>
      <c r="AB108" s="41">
        <f t="shared" si="29"/>
        <v>0</v>
      </c>
      <c r="AC108" s="11">
        <f t="shared" si="27"/>
        <v>0</v>
      </c>
      <c r="AD108" s="45" t="e">
        <f t="shared" si="28"/>
        <v>#DIV/0!</v>
      </c>
    </row>
    <row r="109" spans="1:234" ht="24.95" customHeight="1" x14ac:dyDescent="0.25">
      <c r="A109" s="10">
        <v>60</v>
      </c>
      <c r="B109" s="123" t="s">
        <v>284</v>
      </c>
      <c r="C109" s="124"/>
      <c r="D109" s="124"/>
      <c r="E109" s="124"/>
      <c r="F109" s="124"/>
      <c r="G109" s="124"/>
      <c r="H109" s="124"/>
      <c r="I109" s="124"/>
      <c r="J109" s="124"/>
      <c r="K109" s="124"/>
      <c r="L109" s="124"/>
      <c r="M109" s="124"/>
      <c r="N109" s="124"/>
      <c r="O109" s="125"/>
      <c r="P109" s="70"/>
      <c r="Q109" s="70"/>
      <c r="R109" s="70"/>
      <c r="S109" s="70"/>
      <c r="T109" s="70"/>
      <c r="U109" s="70"/>
      <c r="V109" s="70"/>
      <c r="W109" s="70"/>
      <c r="X109" s="70"/>
      <c r="Y109" s="70"/>
      <c r="Z109" s="41">
        <f t="shared" si="24"/>
        <v>0</v>
      </c>
      <c r="AA109" s="41">
        <f t="shared" si="25"/>
        <v>0</v>
      </c>
      <c r="AB109" s="41">
        <f t="shared" si="29"/>
        <v>0</v>
      </c>
      <c r="AC109" s="11">
        <f t="shared" si="27"/>
        <v>0</v>
      </c>
      <c r="AD109" s="45" t="e">
        <f t="shared" si="28"/>
        <v>#DIV/0!</v>
      </c>
    </row>
    <row r="110" spans="1:234" ht="24.95" customHeight="1" x14ac:dyDescent="0.25">
      <c r="A110" s="10">
        <v>61</v>
      </c>
      <c r="B110" s="123" t="s">
        <v>66</v>
      </c>
      <c r="C110" s="124"/>
      <c r="D110" s="124"/>
      <c r="E110" s="124"/>
      <c r="F110" s="124"/>
      <c r="G110" s="124"/>
      <c r="H110" s="124"/>
      <c r="I110" s="124"/>
      <c r="J110" s="124"/>
      <c r="K110" s="124"/>
      <c r="L110" s="124"/>
      <c r="M110" s="124"/>
      <c r="N110" s="124"/>
      <c r="O110" s="125"/>
      <c r="P110" s="70"/>
      <c r="Q110" s="70"/>
      <c r="R110" s="70"/>
      <c r="S110" s="70"/>
      <c r="T110" s="70"/>
      <c r="U110" s="70"/>
      <c r="V110" s="70"/>
      <c r="W110" s="70"/>
      <c r="X110" s="70"/>
      <c r="Y110" s="70"/>
      <c r="Z110" s="41">
        <f t="shared" si="24"/>
        <v>0</v>
      </c>
      <c r="AA110" s="41">
        <f t="shared" si="25"/>
        <v>0</v>
      </c>
      <c r="AB110" s="41">
        <f t="shared" si="29"/>
        <v>0</v>
      </c>
      <c r="AC110" s="11">
        <f t="shared" si="27"/>
        <v>0</v>
      </c>
      <c r="AD110" s="45" t="e">
        <f t="shared" si="28"/>
        <v>#DIV/0!</v>
      </c>
    </row>
    <row r="111" spans="1:234" ht="66.95" customHeight="1" x14ac:dyDescent="0.25">
      <c r="A111" s="10">
        <v>62</v>
      </c>
      <c r="B111" s="170" t="s">
        <v>67</v>
      </c>
      <c r="C111" s="171"/>
      <c r="D111" s="171"/>
      <c r="E111" s="171"/>
      <c r="F111" s="171"/>
      <c r="G111" s="171"/>
      <c r="H111" s="171"/>
      <c r="I111" s="171"/>
      <c r="J111" s="171"/>
      <c r="K111" s="171"/>
      <c r="L111" s="171"/>
      <c r="M111" s="171"/>
      <c r="N111" s="171"/>
      <c r="O111" s="172"/>
      <c r="P111" s="70"/>
      <c r="Q111" s="70"/>
      <c r="R111" s="70"/>
      <c r="S111" s="70"/>
      <c r="T111" s="70"/>
      <c r="U111" s="70"/>
      <c r="V111" s="70"/>
      <c r="W111" s="70"/>
      <c r="X111" s="70"/>
      <c r="Y111" s="70"/>
      <c r="Z111" s="41">
        <f t="shared" si="24"/>
        <v>0</v>
      </c>
      <c r="AA111" s="41">
        <f t="shared" si="25"/>
        <v>0</v>
      </c>
      <c r="AB111" s="41">
        <f t="shared" si="29"/>
        <v>0</v>
      </c>
      <c r="AC111" s="11">
        <f t="shared" si="27"/>
        <v>0</v>
      </c>
      <c r="AD111" s="45" t="e">
        <f t="shared" si="28"/>
        <v>#DIV/0!</v>
      </c>
    </row>
    <row r="112" spans="1:234" ht="53.1" customHeight="1" x14ac:dyDescent="0.25">
      <c r="A112" s="10">
        <v>63</v>
      </c>
      <c r="B112" s="170" t="s">
        <v>68</v>
      </c>
      <c r="C112" s="171"/>
      <c r="D112" s="171"/>
      <c r="E112" s="171"/>
      <c r="F112" s="171"/>
      <c r="G112" s="171"/>
      <c r="H112" s="171"/>
      <c r="I112" s="171"/>
      <c r="J112" s="171"/>
      <c r="K112" s="171"/>
      <c r="L112" s="171"/>
      <c r="M112" s="171"/>
      <c r="N112" s="171"/>
      <c r="O112" s="172"/>
      <c r="P112" s="70"/>
      <c r="Q112" s="70"/>
      <c r="R112" s="70"/>
      <c r="S112" s="70"/>
      <c r="T112" s="70"/>
      <c r="U112" s="70"/>
      <c r="V112" s="70"/>
      <c r="W112" s="70"/>
      <c r="X112" s="70"/>
      <c r="Y112" s="70"/>
      <c r="Z112" s="41">
        <f t="shared" si="24"/>
        <v>0</v>
      </c>
      <c r="AA112" s="41">
        <f t="shared" si="25"/>
        <v>0</v>
      </c>
      <c r="AB112" s="41">
        <f t="shared" si="29"/>
        <v>0</v>
      </c>
      <c r="AC112" s="11">
        <f t="shared" si="27"/>
        <v>0</v>
      </c>
      <c r="AD112" s="45" t="e">
        <f t="shared" si="28"/>
        <v>#DIV/0!</v>
      </c>
    </row>
    <row r="113" spans="1:234" ht="72" customHeight="1" x14ac:dyDescent="0.25">
      <c r="A113" s="10">
        <v>64</v>
      </c>
      <c r="B113" s="170" t="s">
        <v>285</v>
      </c>
      <c r="C113" s="171"/>
      <c r="D113" s="171"/>
      <c r="E113" s="171"/>
      <c r="F113" s="171"/>
      <c r="G113" s="171"/>
      <c r="H113" s="171"/>
      <c r="I113" s="171"/>
      <c r="J113" s="171"/>
      <c r="K113" s="171"/>
      <c r="L113" s="171"/>
      <c r="M113" s="171"/>
      <c r="N113" s="171"/>
      <c r="O113" s="172"/>
      <c r="P113" s="70"/>
      <c r="Q113" s="70"/>
      <c r="R113" s="70"/>
      <c r="S113" s="70"/>
      <c r="T113" s="70"/>
      <c r="U113" s="70"/>
      <c r="V113" s="70"/>
      <c r="W113" s="70"/>
      <c r="X113" s="70"/>
      <c r="Y113" s="70"/>
      <c r="Z113" s="41">
        <f t="shared" si="24"/>
        <v>0</v>
      </c>
      <c r="AA113" s="41">
        <f t="shared" si="25"/>
        <v>0</v>
      </c>
      <c r="AB113" s="41">
        <f t="shared" si="29"/>
        <v>0</v>
      </c>
      <c r="AC113" s="11">
        <f t="shared" si="27"/>
        <v>0</v>
      </c>
      <c r="AD113" s="45" t="e">
        <f t="shared" si="28"/>
        <v>#DIV/0!</v>
      </c>
    </row>
    <row r="114" spans="1:234" s="47" customFormat="1" ht="29.1" customHeight="1" x14ac:dyDescent="0.25">
      <c r="A114" s="129" t="s">
        <v>69</v>
      </c>
      <c r="B114" s="130"/>
      <c r="C114" s="130"/>
      <c r="D114" s="130"/>
      <c r="E114" s="130"/>
      <c r="F114" s="130"/>
      <c r="G114" s="130"/>
      <c r="H114" s="130"/>
      <c r="I114" s="130"/>
      <c r="J114" s="130"/>
      <c r="K114" s="130"/>
      <c r="L114" s="130"/>
      <c r="M114" s="130"/>
      <c r="N114" s="130"/>
      <c r="O114" s="131"/>
      <c r="P114" s="93"/>
      <c r="Q114" s="93"/>
      <c r="R114" s="93"/>
      <c r="S114" s="93"/>
      <c r="T114" s="93"/>
      <c r="U114" s="93"/>
      <c r="V114" s="93"/>
      <c r="W114" s="93"/>
      <c r="X114" s="93"/>
      <c r="Y114" s="93"/>
      <c r="Z114" s="93"/>
      <c r="AA114" s="93"/>
      <c r="AB114" s="93"/>
      <c r="AC114" s="53"/>
      <c r="AD114" s="54"/>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row>
    <row r="115" spans="1:234" ht="32.1" customHeight="1" x14ac:dyDescent="0.25">
      <c r="A115" s="75">
        <v>65</v>
      </c>
      <c r="B115" s="132" t="s">
        <v>286</v>
      </c>
      <c r="C115" s="133"/>
      <c r="D115" s="133"/>
      <c r="E115" s="133"/>
      <c r="F115" s="133"/>
      <c r="G115" s="133"/>
      <c r="H115" s="133"/>
      <c r="I115" s="133"/>
      <c r="J115" s="133"/>
      <c r="K115" s="133"/>
      <c r="L115" s="133"/>
      <c r="M115" s="133"/>
      <c r="N115" s="133"/>
      <c r="O115" s="134"/>
      <c r="P115" s="70"/>
      <c r="Q115" s="70"/>
      <c r="R115" s="70"/>
      <c r="S115" s="70"/>
      <c r="T115" s="70"/>
      <c r="U115" s="70"/>
      <c r="V115" s="70"/>
      <c r="W115" s="70"/>
      <c r="X115" s="70"/>
      <c r="Y115" s="70"/>
      <c r="Z115" s="41">
        <f t="shared" si="24"/>
        <v>0</v>
      </c>
      <c r="AA115" s="41">
        <f t="shared" si="25"/>
        <v>0</v>
      </c>
      <c r="AB115" s="41">
        <f>COUNTIF(P115:Y115,"NA")</f>
        <v>0</v>
      </c>
      <c r="AC115" s="11">
        <f t="shared" si="27"/>
        <v>0</v>
      </c>
      <c r="AD115" s="45" t="e">
        <f t="shared" si="28"/>
        <v>#DIV/0!</v>
      </c>
    </row>
    <row r="116" spans="1:234" ht="35.450000000000003" customHeight="1" x14ac:dyDescent="0.25">
      <c r="A116" s="75">
        <v>66</v>
      </c>
      <c r="B116" s="132" t="s">
        <v>70</v>
      </c>
      <c r="C116" s="133"/>
      <c r="D116" s="133"/>
      <c r="E116" s="133"/>
      <c r="F116" s="133"/>
      <c r="G116" s="133"/>
      <c r="H116" s="133"/>
      <c r="I116" s="133"/>
      <c r="J116" s="133"/>
      <c r="K116" s="133"/>
      <c r="L116" s="133"/>
      <c r="M116" s="133"/>
      <c r="N116" s="133"/>
      <c r="O116" s="134"/>
      <c r="P116" s="70"/>
      <c r="Q116" s="70"/>
      <c r="R116" s="70"/>
      <c r="S116" s="70"/>
      <c r="T116" s="70"/>
      <c r="U116" s="70"/>
      <c r="V116" s="70"/>
      <c r="W116" s="70"/>
      <c r="X116" s="70"/>
      <c r="Y116" s="70"/>
      <c r="Z116" s="41">
        <f t="shared" si="24"/>
        <v>0</v>
      </c>
      <c r="AA116" s="41">
        <f t="shared" si="25"/>
        <v>0</v>
      </c>
      <c r="AB116" s="41">
        <f>COUNTIF(P116:Y116,"NA")</f>
        <v>0</v>
      </c>
      <c r="AC116" s="11">
        <f t="shared" si="27"/>
        <v>0</v>
      </c>
      <c r="AD116" s="45" t="e">
        <f t="shared" si="28"/>
        <v>#DIV/0!</v>
      </c>
    </row>
    <row r="117" spans="1:234" ht="31.5" customHeight="1" x14ac:dyDescent="0.25">
      <c r="A117" s="75">
        <v>67</v>
      </c>
      <c r="B117" s="132" t="s">
        <v>71</v>
      </c>
      <c r="C117" s="133"/>
      <c r="D117" s="133"/>
      <c r="E117" s="133"/>
      <c r="F117" s="133"/>
      <c r="G117" s="133"/>
      <c r="H117" s="133"/>
      <c r="I117" s="133"/>
      <c r="J117" s="133"/>
      <c r="K117" s="133"/>
      <c r="L117" s="133"/>
      <c r="M117" s="133"/>
      <c r="N117" s="133"/>
      <c r="O117" s="134"/>
      <c r="P117" s="70"/>
      <c r="Q117" s="70"/>
      <c r="R117" s="70"/>
      <c r="S117" s="70"/>
      <c r="T117" s="70"/>
      <c r="U117" s="70"/>
      <c r="V117" s="70"/>
      <c r="W117" s="70"/>
      <c r="X117" s="70"/>
      <c r="Y117" s="70"/>
      <c r="Z117" s="41">
        <f t="shared" si="24"/>
        <v>0</v>
      </c>
      <c r="AA117" s="41">
        <f t="shared" si="25"/>
        <v>0</v>
      </c>
      <c r="AB117" s="41">
        <f>COUNTIF(P117:Y117,"NA")</f>
        <v>0</v>
      </c>
      <c r="AC117" s="11">
        <f t="shared" si="27"/>
        <v>0</v>
      </c>
      <c r="AD117" s="45" t="e">
        <f t="shared" si="28"/>
        <v>#DIV/0!</v>
      </c>
    </row>
    <row r="118" spans="1:234" s="47" customFormat="1" ht="29.1" customHeight="1" x14ac:dyDescent="0.25">
      <c r="A118" s="163" t="s">
        <v>72</v>
      </c>
      <c r="B118" s="164"/>
      <c r="C118" s="164"/>
      <c r="D118" s="164"/>
      <c r="E118" s="164"/>
      <c r="F118" s="164"/>
      <c r="G118" s="164"/>
      <c r="H118" s="164"/>
      <c r="I118" s="164"/>
      <c r="J118" s="164"/>
      <c r="K118" s="164"/>
      <c r="L118" s="164"/>
      <c r="M118" s="164"/>
      <c r="N118" s="164"/>
      <c r="O118" s="165"/>
      <c r="P118" s="93"/>
      <c r="Q118" s="93"/>
      <c r="R118" s="93"/>
      <c r="S118" s="93"/>
      <c r="T118" s="93"/>
      <c r="U118" s="93"/>
      <c r="V118" s="93"/>
      <c r="W118" s="93"/>
      <c r="X118" s="93"/>
      <c r="Y118" s="93"/>
      <c r="Z118" s="93"/>
      <c r="AA118" s="93"/>
      <c r="AB118" s="93"/>
      <c r="AC118" s="53"/>
      <c r="AD118" s="54"/>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row>
    <row r="119" spans="1:234" ht="31.5" customHeight="1" x14ac:dyDescent="0.25">
      <c r="A119" s="75">
        <v>68</v>
      </c>
      <c r="B119" s="132" t="s">
        <v>287</v>
      </c>
      <c r="C119" s="133"/>
      <c r="D119" s="133"/>
      <c r="E119" s="133"/>
      <c r="F119" s="133"/>
      <c r="G119" s="133"/>
      <c r="H119" s="133"/>
      <c r="I119" s="133"/>
      <c r="J119" s="133"/>
      <c r="K119" s="133"/>
      <c r="L119" s="133"/>
      <c r="M119" s="133"/>
      <c r="N119" s="133"/>
      <c r="O119" s="134"/>
      <c r="P119" s="70"/>
      <c r="Q119" s="70"/>
      <c r="R119" s="70"/>
      <c r="S119" s="70"/>
      <c r="T119" s="70"/>
      <c r="U119" s="70"/>
      <c r="V119" s="70"/>
      <c r="W119" s="70"/>
      <c r="X119" s="70"/>
      <c r="Y119" s="70"/>
      <c r="Z119" s="41">
        <f t="shared" si="24"/>
        <v>0</v>
      </c>
      <c r="AA119" s="41">
        <f t="shared" si="25"/>
        <v>0</v>
      </c>
      <c r="AB119" s="41">
        <f>COUNTIF(P119:Y119,"NA")</f>
        <v>0</v>
      </c>
      <c r="AC119" s="11">
        <f t="shared" si="27"/>
        <v>0</v>
      </c>
      <c r="AD119" s="45" t="e">
        <f t="shared" si="28"/>
        <v>#DIV/0!</v>
      </c>
    </row>
    <row r="120" spans="1:234" ht="17.45" customHeight="1" x14ac:dyDescent="0.25">
      <c r="A120" s="75">
        <v>69</v>
      </c>
      <c r="B120" s="132" t="s">
        <v>288</v>
      </c>
      <c r="C120" s="133"/>
      <c r="D120" s="133"/>
      <c r="E120" s="133"/>
      <c r="F120" s="133"/>
      <c r="G120" s="133"/>
      <c r="H120" s="133"/>
      <c r="I120" s="133"/>
      <c r="J120" s="133"/>
      <c r="K120" s="133"/>
      <c r="L120" s="133"/>
      <c r="M120" s="133"/>
      <c r="N120" s="133"/>
      <c r="O120" s="134"/>
      <c r="P120" s="70"/>
      <c r="Q120" s="70"/>
      <c r="R120" s="70"/>
      <c r="S120" s="70"/>
      <c r="T120" s="70"/>
      <c r="U120" s="70"/>
      <c r="V120" s="70"/>
      <c r="W120" s="70"/>
      <c r="X120" s="70"/>
      <c r="Y120" s="70"/>
      <c r="Z120" s="41">
        <f t="shared" si="24"/>
        <v>0</v>
      </c>
      <c r="AA120" s="41">
        <f t="shared" si="25"/>
        <v>0</v>
      </c>
      <c r="AB120" s="41">
        <f>COUNTIF(P120:Y120,"NA")</f>
        <v>0</v>
      </c>
      <c r="AC120" s="11">
        <f t="shared" si="27"/>
        <v>0</v>
      </c>
      <c r="AD120" s="45" t="e">
        <f t="shared" si="28"/>
        <v>#DIV/0!</v>
      </c>
    </row>
    <row r="121" spans="1:234" ht="21" customHeight="1" x14ac:dyDescent="0.25">
      <c r="A121" s="75">
        <v>70</v>
      </c>
      <c r="B121" s="132" t="s">
        <v>289</v>
      </c>
      <c r="C121" s="133"/>
      <c r="D121" s="133"/>
      <c r="E121" s="133"/>
      <c r="F121" s="133"/>
      <c r="G121" s="133"/>
      <c r="H121" s="133"/>
      <c r="I121" s="133"/>
      <c r="J121" s="133"/>
      <c r="K121" s="133"/>
      <c r="L121" s="133"/>
      <c r="M121" s="133"/>
      <c r="N121" s="133"/>
      <c r="O121" s="134"/>
      <c r="P121" s="70"/>
      <c r="Q121" s="70"/>
      <c r="R121" s="70"/>
      <c r="S121" s="70"/>
      <c r="T121" s="70"/>
      <c r="U121" s="70"/>
      <c r="V121" s="70"/>
      <c r="W121" s="70"/>
      <c r="X121" s="70"/>
      <c r="Y121" s="70"/>
      <c r="Z121" s="41">
        <f t="shared" si="24"/>
        <v>0</v>
      </c>
      <c r="AA121" s="41">
        <f t="shared" si="25"/>
        <v>0</v>
      </c>
      <c r="AB121" s="41">
        <f>COUNTIF(P121:Y121,"NA")</f>
        <v>0</v>
      </c>
      <c r="AC121" s="11">
        <f t="shared" si="27"/>
        <v>0</v>
      </c>
      <c r="AD121" s="45" t="e">
        <f t="shared" si="28"/>
        <v>#DIV/0!</v>
      </c>
    </row>
    <row r="122" spans="1:234" ht="18.95" customHeight="1" x14ac:dyDescent="0.25">
      <c r="A122" s="75">
        <v>71</v>
      </c>
      <c r="B122" s="132" t="s">
        <v>290</v>
      </c>
      <c r="C122" s="133"/>
      <c r="D122" s="133"/>
      <c r="E122" s="133"/>
      <c r="F122" s="133"/>
      <c r="G122" s="133"/>
      <c r="H122" s="133"/>
      <c r="I122" s="133"/>
      <c r="J122" s="133"/>
      <c r="K122" s="133"/>
      <c r="L122" s="133"/>
      <c r="M122" s="133"/>
      <c r="N122" s="133"/>
      <c r="O122" s="134"/>
      <c r="P122" s="62"/>
      <c r="Q122" s="62"/>
      <c r="R122" s="62"/>
      <c r="S122" s="62"/>
      <c r="T122" s="62"/>
      <c r="U122" s="62"/>
      <c r="V122" s="62"/>
      <c r="W122" s="62"/>
      <c r="X122" s="62"/>
      <c r="Y122" s="62"/>
      <c r="Z122" s="41">
        <f t="shared" si="24"/>
        <v>0</v>
      </c>
      <c r="AA122" s="41">
        <f t="shared" si="25"/>
        <v>0</v>
      </c>
      <c r="AB122" s="41">
        <f>COUNTIF(P122:Y122,"NA")</f>
        <v>0</v>
      </c>
      <c r="AC122" s="11">
        <f t="shared" si="27"/>
        <v>0</v>
      </c>
      <c r="AD122" s="45" t="e">
        <f t="shared" si="28"/>
        <v>#DIV/0!</v>
      </c>
    </row>
    <row r="123" spans="1:234" ht="18.95" customHeight="1" x14ac:dyDescent="0.25">
      <c r="A123" s="75">
        <v>72</v>
      </c>
      <c r="B123" s="132" t="s">
        <v>291</v>
      </c>
      <c r="C123" s="133"/>
      <c r="D123" s="133"/>
      <c r="E123" s="133"/>
      <c r="F123" s="133"/>
      <c r="G123" s="133"/>
      <c r="H123" s="133"/>
      <c r="I123" s="133"/>
      <c r="J123" s="133"/>
      <c r="K123" s="133"/>
      <c r="L123" s="133"/>
      <c r="M123" s="133"/>
      <c r="N123" s="133"/>
      <c r="O123" s="134"/>
      <c r="P123" s="62"/>
      <c r="Q123" s="62"/>
      <c r="R123" s="62"/>
      <c r="S123" s="62"/>
      <c r="T123" s="62"/>
      <c r="U123" s="62"/>
      <c r="V123" s="62"/>
      <c r="W123" s="62"/>
      <c r="X123" s="62"/>
      <c r="Y123" s="62"/>
      <c r="Z123" s="41">
        <f t="shared" si="24"/>
        <v>0</v>
      </c>
      <c r="AA123" s="41">
        <f t="shared" si="25"/>
        <v>0</v>
      </c>
      <c r="AB123" s="41">
        <f>COUNTIF(P123:Y123,"NA")</f>
        <v>0</v>
      </c>
      <c r="AC123" s="11">
        <f t="shared" si="27"/>
        <v>0</v>
      </c>
      <c r="AD123" s="45" t="e">
        <f t="shared" si="28"/>
        <v>#DIV/0!</v>
      </c>
    </row>
    <row r="124" spans="1:234" s="47" customFormat="1" ht="29.1" customHeight="1" x14ac:dyDescent="0.25">
      <c r="A124" s="129" t="s">
        <v>73</v>
      </c>
      <c r="B124" s="130"/>
      <c r="C124" s="130"/>
      <c r="D124" s="130"/>
      <c r="E124" s="130"/>
      <c r="F124" s="130"/>
      <c r="G124" s="130"/>
      <c r="H124" s="130"/>
      <c r="I124" s="130"/>
      <c r="J124" s="130"/>
      <c r="K124" s="130"/>
      <c r="L124" s="130"/>
      <c r="M124" s="130"/>
      <c r="N124" s="130"/>
      <c r="O124" s="131"/>
      <c r="P124" s="93"/>
      <c r="Q124" s="93"/>
      <c r="R124" s="93"/>
      <c r="S124" s="93"/>
      <c r="T124" s="93"/>
      <c r="U124" s="93"/>
      <c r="V124" s="93"/>
      <c r="W124" s="93"/>
      <c r="X124" s="93"/>
      <c r="Y124" s="93"/>
      <c r="Z124" s="93"/>
      <c r="AA124" s="93"/>
      <c r="AB124" s="93"/>
      <c r="AC124" s="53"/>
      <c r="AD124" s="54"/>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row>
    <row r="125" spans="1:234" ht="30.95" customHeight="1" x14ac:dyDescent="0.25">
      <c r="A125" s="10">
        <v>73</v>
      </c>
      <c r="B125" s="123" t="s">
        <v>292</v>
      </c>
      <c r="C125" s="124"/>
      <c r="D125" s="124"/>
      <c r="E125" s="124"/>
      <c r="F125" s="124"/>
      <c r="G125" s="124"/>
      <c r="H125" s="124"/>
      <c r="I125" s="124"/>
      <c r="J125" s="124"/>
      <c r="K125" s="124"/>
      <c r="L125" s="124"/>
      <c r="M125" s="124"/>
      <c r="N125" s="124"/>
      <c r="O125" s="125"/>
      <c r="P125" s="70"/>
      <c r="Q125" s="70"/>
      <c r="R125" s="70"/>
      <c r="S125" s="70"/>
      <c r="T125" s="70"/>
      <c r="U125" s="70"/>
      <c r="V125" s="70"/>
      <c r="W125" s="70"/>
      <c r="X125" s="70"/>
      <c r="Y125" s="70"/>
      <c r="Z125" s="41">
        <f t="shared" si="24"/>
        <v>0</v>
      </c>
      <c r="AA125" s="41">
        <f t="shared" si="25"/>
        <v>0</v>
      </c>
      <c r="AB125" s="41">
        <f>COUNTIF(P125:Y125,"NA")</f>
        <v>0</v>
      </c>
      <c r="AC125" s="11">
        <f t="shared" si="27"/>
        <v>0</v>
      </c>
      <c r="AD125" s="45" t="e">
        <f t="shared" si="28"/>
        <v>#DIV/0!</v>
      </c>
    </row>
    <row r="126" spans="1:234" ht="16.5" customHeight="1" x14ac:dyDescent="0.25">
      <c r="A126" s="10">
        <v>74</v>
      </c>
      <c r="B126" s="123" t="s">
        <v>74</v>
      </c>
      <c r="C126" s="124"/>
      <c r="D126" s="124"/>
      <c r="E126" s="124"/>
      <c r="F126" s="124"/>
      <c r="G126" s="124"/>
      <c r="H126" s="124"/>
      <c r="I126" s="124"/>
      <c r="J126" s="124"/>
      <c r="K126" s="124"/>
      <c r="L126" s="124"/>
      <c r="M126" s="124"/>
      <c r="N126" s="124"/>
      <c r="O126" s="125"/>
      <c r="P126" s="70"/>
      <c r="Q126" s="70"/>
      <c r="R126" s="70"/>
      <c r="S126" s="70"/>
      <c r="T126" s="70"/>
      <c r="U126" s="70"/>
      <c r="V126" s="70"/>
      <c r="W126" s="70"/>
      <c r="X126" s="70"/>
      <c r="Y126" s="70"/>
      <c r="Z126" s="41">
        <f t="shared" si="24"/>
        <v>0</v>
      </c>
      <c r="AA126" s="41">
        <f t="shared" si="25"/>
        <v>0</v>
      </c>
      <c r="AB126" s="41">
        <f>COUNTIF(P126:Y126,"NA")</f>
        <v>0</v>
      </c>
      <c r="AC126" s="11">
        <f t="shared" si="27"/>
        <v>0</v>
      </c>
      <c r="AD126" s="45" t="e">
        <f t="shared" si="28"/>
        <v>#DIV/0!</v>
      </c>
    </row>
    <row r="127" spans="1:234" ht="25.5" customHeight="1" x14ac:dyDescent="0.25">
      <c r="A127" s="10">
        <v>75</v>
      </c>
      <c r="B127" s="123" t="s">
        <v>75</v>
      </c>
      <c r="C127" s="124"/>
      <c r="D127" s="124"/>
      <c r="E127" s="124"/>
      <c r="F127" s="124"/>
      <c r="G127" s="124"/>
      <c r="H127" s="124"/>
      <c r="I127" s="124"/>
      <c r="J127" s="124"/>
      <c r="K127" s="124"/>
      <c r="L127" s="124"/>
      <c r="M127" s="124"/>
      <c r="N127" s="124"/>
      <c r="O127" s="125"/>
      <c r="P127" s="70"/>
      <c r="Q127" s="70"/>
      <c r="R127" s="70"/>
      <c r="S127" s="70"/>
      <c r="T127" s="70"/>
      <c r="U127" s="70"/>
      <c r="V127" s="70"/>
      <c r="W127" s="70"/>
      <c r="X127" s="70"/>
      <c r="Y127" s="70"/>
      <c r="Z127" s="41">
        <f t="shared" si="24"/>
        <v>0</v>
      </c>
      <c r="AA127" s="41">
        <f t="shared" si="25"/>
        <v>0</v>
      </c>
      <c r="AB127" s="41">
        <f>COUNTIF(P127:Y127,"NA")</f>
        <v>0</v>
      </c>
      <c r="AC127" s="11">
        <f t="shared" si="27"/>
        <v>0</v>
      </c>
      <c r="AD127" s="45" t="e">
        <f t="shared" si="28"/>
        <v>#DIV/0!</v>
      </c>
    </row>
    <row r="128" spans="1:234" ht="18.95" customHeight="1" x14ac:dyDescent="0.25">
      <c r="A128" s="10">
        <v>76</v>
      </c>
      <c r="B128" s="123" t="s">
        <v>76</v>
      </c>
      <c r="C128" s="124"/>
      <c r="D128" s="124"/>
      <c r="E128" s="124"/>
      <c r="F128" s="124"/>
      <c r="G128" s="124"/>
      <c r="H128" s="124"/>
      <c r="I128" s="124"/>
      <c r="J128" s="124"/>
      <c r="K128" s="124"/>
      <c r="L128" s="124"/>
      <c r="M128" s="124"/>
      <c r="N128" s="124"/>
      <c r="O128" s="125"/>
      <c r="P128" s="62"/>
      <c r="Q128" s="62"/>
      <c r="R128" s="62"/>
      <c r="S128" s="62"/>
      <c r="T128" s="62"/>
      <c r="U128" s="62"/>
      <c r="V128" s="62"/>
      <c r="W128" s="62"/>
      <c r="X128" s="62"/>
      <c r="Y128" s="62"/>
      <c r="Z128" s="41">
        <f t="shared" si="24"/>
        <v>0</v>
      </c>
      <c r="AA128" s="41">
        <f t="shared" si="25"/>
        <v>0</v>
      </c>
      <c r="AB128" s="41">
        <f>COUNTIF(P128:Y128,"NA")</f>
        <v>0</v>
      </c>
      <c r="AC128" s="11">
        <f t="shared" si="27"/>
        <v>0</v>
      </c>
      <c r="AD128" s="45" t="e">
        <f t="shared" si="28"/>
        <v>#DIV/0!</v>
      </c>
    </row>
    <row r="129" spans="1:234" ht="30" customHeight="1" x14ac:dyDescent="0.25">
      <c r="A129" s="10">
        <v>77</v>
      </c>
      <c r="B129" s="159" t="s">
        <v>293</v>
      </c>
      <c r="C129" s="124"/>
      <c r="D129" s="124"/>
      <c r="E129" s="124"/>
      <c r="F129" s="124"/>
      <c r="G129" s="124"/>
      <c r="H129" s="124"/>
      <c r="I129" s="124"/>
      <c r="J129" s="124"/>
      <c r="K129" s="124"/>
      <c r="L129" s="124"/>
      <c r="M129" s="124"/>
      <c r="N129" s="124"/>
      <c r="O129" s="125"/>
      <c r="P129" s="62"/>
      <c r="Q129" s="62"/>
      <c r="R129" s="62"/>
      <c r="S129" s="62"/>
      <c r="T129" s="62"/>
      <c r="U129" s="62"/>
      <c r="V129" s="62"/>
      <c r="W129" s="62"/>
      <c r="X129" s="62"/>
      <c r="Y129" s="62"/>
      <c r="Z129" s="41">
        <f t="shared" si="24"/>
        <v>0</v>
      </c>
      <c r="AA129" s="41">
        <f t="shared" si="25"/>
        <v>0</v>
      </c>
      <c r="AB129" s="41">
        <f>COUNTIF(P129:Y129,"NA")</f>
        <v>0</v>
      </c>
      <c r="AC129" s="11">
        <f t="shared" si="27"/>
        <v>0</v>
      </c>
      <c r="AD129" s="45" t="e">
        <f t="shared" si="28"/>
        <v>#DIV/0!</v>
      </c>
    </row>
    <row r="130" spans="1:234" s="47" customFormat="1" ht="29.1" customHeight="1" x14ac:dyDescent="0.25">
      <c r="A130" s="129" t="s">
        <v>77</v>
      </c>
      <c r="B130" s="130"/>
      <c r="C130" s="130"/>
      <c r="D130" s="130"/>
      <c r="E130" s="130"/>
      <c r="F130" s="130"/>
      <c r="G130" s="130"/>
      <c r="H130" s="130"/>
      <c r="I130" s="130"/>
      <c r="J130" s="130"/>
      <c r="K130" s="130"/>
      <c r="L130" s="130"/>
      <c r="M130" s="130"/>
      <c r="N130" s="130"/>
      <c r="O130" s="131"/>
      <c r="P130" s="93"/>
      <c r="Q130" s="93"/>
      <c r="R130" s="93"/>
      <c r="S130" s="93"/>
      <c r="T130" s="93"/>
      <c r="U130" s="93"/>
      <c r="V130" s="93"/>
      <c r="W130" s="93"/>
      <c r="X130" s="93"/>
      <c r="Y130" s="93"/>
      <c r="Z130" s="93"/>
      <c r="AA130" s="93"/>
      <c r="AB130" s="93"/>
      <c r="AC130" s="53"/>
      <c r="AD130" s="54"/>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row>
    <row r="131" spans="1:234" s="48" customFormat="1" ht="78.95" customHeight="1" x14ac:dyDescent="0.25">
      <c r="A131" s="10">
        <v>78</v>
      </c>
      <c r="B131" s="170" t="s">
        <v>78</v>
      </c>
      <c r="C131" s="171"/>
      <c r="D131" s="171"/>
      <c r="E131" s="171"/>
      <c r="F131" s="171"/>
      <c r="G131" s="171"/>
      <c r="H131" s="171"/>
      <c r="I131" s="171"/>
      <c r="J131" s="171"/>
      <c r="K131" s="171"/>
      <c r="L131" s="171"/>
      <c r="M131" s="171"/>
      <c r="N131" s="171"/>
      <c r="O131" s="172"/>
      <c r="P131" s="63"/>
      <c r="Q131" s="63"/>
      <c r="R131" s="63"/>
      <c r="S131" s="63"/>
      <c r="T131" s="63"/>
      <c r="U131" s="63"/>
      <c r="V131" s="63"/>
      <c r="W131" s="63"/>
      <c r="X131" s="63"/>
      <c r="Y131" s="63"/>
      <c r="Z131" s="41">
        <f t="shared" si="24"/>
        <v>0</v>
      </c>
      <c r="AA131" s="41">
        <f t="shared" si="25"/>
        <v>0</v>
      </c>
      <c r="AB131" s="41">
        <f>COUNTIF(P131:Y131,"NA")</f>
        <v>0</v>
      </c>
      <c r="AC131" s="11">
        <f t="shared" si="27"/>
        <v>0</v>
      </c>
      <c r="AD131" s="45" t="e">
        <f t="shared" si="28"/>
        <v>#DIV/0!</v>
      </c>
    </row>
    <row r="132" spans="1:234" ht="25.5" customHeight="1" x14ac:dyDescent="0.25">
      <c r="A132" s="10">
        <v>79</v>
      </c>
      <c r="B132" s="123" t="s">
        <v>79</v>
      </c>
      <c r="C132" s="124"/>
      <c r="D132" s="124"/>
      <c r="E132" s="124"/>
      <c r="F132" s="124"/>
      <c r="G132" s="124"/>
      <c r="H132" s="124"/>
      <c r="I132" s="124"/>
      <c r="J132" s="124"/>
      <c r="K132" s="124"/>
      <c r="L132" s="124"/>
      <c r="M132" s="124"/>
      <c r="N132" s="124"/>
      <c r="O132" s="125"/>
      <c r="P132" s="70"/>
      <c r="Q132" s="70"/>
      <c r="R132" s="70"/>
      <c r="S132" s="70"/>
      <c r="T132" s="70"/>
      <c r="U132" s="70"/>
      <c r="V132" s="70"/>
      <c r="W132" s="70"/>
      <c r="X132" s="70"/>
      <c r="Y132" s="70"/>
      <c r="Z132" s="41">
        <f t="shared" si="24"/>
        <v>0</v>
      </c>
      <c r="AA132" s="41">
        <f t="shared" si="25"/>
        <v>0</v>
      </c>
      <c r="AB132" s="41">
        <f>COUNTIF(P132:Y132,"NA")</f>
        <v>0</v>
      </c>
      <c r="AC132" s="11">
        <f t="shared" si="27"/>
        <v>0</v>
      </c>
      <c r="AD132" s="45" t="e">
        <f t="shared" si="28"/>
        <v>#DIV/0!</v>
      </c>
    </row>
    <row r="133" spans="1:234" s="47" customFormat="1" ht="29.1" customHeight="1" x14ac:dyDescent="0.25">
      <c r="A133" s="129" t="s">
        <v>80</v>
      </c>
      <c r="B133" s="130"/>
      <c r="C133" s="130"/>
      <c r="D133" s="130"/>
      <c r="E133" s="130"/>
      <c r="F133" s="130"/>
      <c r="G133" s="130"/>
      <c r="H133" s="130"/>
      <c r="I133" s="130"/>
      <c r="J133" s="130"/>
      <c r="K133" s="130"/>
      <c r="L133" s="130"/>
      <c r="M133" s="130"/>
      <c r="N133" s="130"/>
      <c r="O133" s="131"/>
      <c r="P133" s="93"/>
      <c r="Q133" s="93"/>
      <c r="R133" s="93"/>
      <c r="S133" s="93"/>
      <c r="T133" s="93"/>
      <c r="U133" s="93"/>
      <c r="V133" s="93"/>
      <c r="W133" s="93"/>
      <c r="X133" s="93"/>
      <c r="Y133" s="93"/>
      <c r="Z133" s="93"/>
      <c r="AA133" s="93"/>
      <c r="AB133" s="93"/>
      <c r="AC133" s="53"/>
      <c r="AD133" s="54"/>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row>
    <row r="134" spans="1:234" ht="23.1" customHeight="1" x14ac:dyDescent="0.25">
      <c r="A134" s="10">
        <v>80</v>
      </c>
      <c r="B134" s="159" t="s">
        <v>294</v>
      </c>
      <c r="C134" s="124"/>
      <c r="D134" s="124"/>
      <c r="E134" s="124"/>
      <c r="F134" s="124"/>
      <c r="G134" s="124"/>
      <c r="H134" s="124"/>
      <c r="I134" s="124"/>
      <c r="J134" s="124"/>
      <c r="K134" s="124"/>
      <c r="L134" s="124"/>
      <c r="M134" s="124"/>
      <c r="N134" s="124"/>
      <c r="O134" s="125"/>
      <c r="P134" s="70"/>
      <c r="Q134" s="70"/>
      <c r="R134" s="70"/>
      <c r="S134" s="70"/>
      <c r="T134" s="70"/>
      <c r="U134" s="70"/>
      <c r="V134" s="70"/>
      <c r="W134" s="70"/>
      <c r="X134" s="70"/>
      <c r="Y134" s="70"/>
      <c r="Z134" s="41">
        <f t="shared" si="24"/>
        <v>0</v>
      </c>
      <c r="AA134" s="41">
        <f t="shared" si="25"/>
        <v>0</v>
      </c>
      <c r="AB134" s="41">
        <f t="shared" ref="AB134:AB139" si="30">COUNTIF(P134:Y134,"NA")</f>
        <v>0</v>
      </c>
      <c r="AC134" s="11">
        <f t="shared" si="27"/>
        <v>0</v>
      </c>
      <c r="AD134" s="45" t="e">
        <f t="shared" si="28"/>
        <v>#DIV/0!</v>
      </c>
    </row>
    <row r="135" spans="1:234" ht="83.45" customHeight="1" x14ac:dyDescent="0.25">
      <c r="A135" s="10">
        <v>81</v>
      </c>
      <c r="B135" s="170" t="s">
        <v>295</v>
      </c>
      <c r="C135" s="171"/>
      <c r="D135" s="171"/>
      <c r="E135" s="171"/>
      <c r="F135" s="171"/>
      <c r="G135" s="171"/>
      <c r="H135" s="171"/>
      <c r="I135" s="171"/>
      <c r="J135" s="171"/>
      <c r="K135" s="171"/>
      <c r="L135" s="171"/>
      <c r="M135" s="171"/>
      <c r="N135" s="171"/>
      <c r="O135" s="172"/>
      <c r="P135" s="70"/>
      <c r="Q135" s="70"/>
      <c r="R135" s="70"/>
      <c r="S135" s="70"/>
      <c r="T135" s="70"/>
      <c r="U135" s="70"/>
      <c r="V135" s="70"/>
      <c r="W135" s="70"/>
      <c r="X135" s="70"/>
      <c r="Y135" s="70"/>
      <c r="Z135" s="41">
        <f t="shared" si="24"/>
        <v>0</v>
      </c>
      <c r="AA135" s="41">
        <f t="shared" si="25"/>
        <v>0</v>
      </c>
      <c r="AB135" s="41">
        <f t="shared" si="30"/>
        <v>0</v>
      </c>
      <c r="AC135" s="11">
        <f t="shared" si="27"/>
        <v>0</v>
      </c>
      <c r="AD135" s="45" t="e">
        <f t="shared" si="28"/>
        <v>#DIV/0!</v>
      </c>
    </row>
    <row r="136" spans="1:234" ht="91.5" customHeight="1" x14ac:dyDescent="0.25">
      <c r="A136" s="10">
        <v>82</v>
      </c>
      <c r="B136" s="170" t="s">
        <v>296</v>
      </c>
      <c r="C136" s="171"/>
      <c r="D136" s="171"/>
      <c r="E136" s="171"/>
      <c r="F136" s="171"/>
      <c r="G136" s="171"/>
      <c r="H136" s="171"/>
      <c r="I136" s="171"/>
      <c r="J136" s="171"/>
      <c r="K136" s="171"/>
      <c r="L136" s="171"/>
      <c r="M136" s="171"/>
      <c r="N136" s="171"/>
      <c r="O136" s="172"/>
      <c r="P136" s="70"/>
      <c r="Q136" s="70"/>
      <c r="R136" s="70"/>
      <c r="S136" s="70"/>
      <c r="T136" s="70"/>
      <c r="U136" s="70"/>
      <c r="V136" s="70"/>
      <c r="W136" s="70"/>
      <c r="X136" s="70"/>
      <c r="Y136" s="70"/>
      <c r="Z136" s="41">
        <f t="shared" si="24"/>
        <v>0</v>
      </c>
      <c r="AA136" s="41">
        <f t="shared" si="25"/>
        <v>0</v>
      </c>
      <c r="AB136" s="41">
        <f t="shared" si="30"/>
        <v>0</v>
      </c>
      <c r="AC136" s="11">
        <f t="shared" si="27"/>
        <v>0</v>
      </c>
      <c r="AD136" s="45" t="e">
        <f t="shared" si="28"/>
        <v>#DIV/0!</v>
      </c>
    </row>
    <row r="137" spans="1:234" ht="18.95" customHeight="1" x14ac:dyDescent="0.25">
      <c r="A137" s="10">
        <v>83</v>
      </c>
      <c r="B137" s="123" t="s">
        <v>81</v>
      </c>
      <c r="C137" s="124"/>
      <c r="D137" s="124"/>
      <c r="E137" s="124"/>
      <c r="F137" s="124"/>
      <c r="G137" s="124"/>
      <c r="H137" s="124"/>
      <c r="I137" s="124"/>
      <c r="J137" s="124"/>
      <c r="K137" s="124"/>
      <c r="L137" s="124"/>
      <c r="M137" s="124"/>
      <c r="N137" s="124"/>
      <c r="O137" s="125"/>
      <c r="P137" s="70"/>
      <c r="Q137" s="70"/>
      <c r="R137" s="70"/>
      <c r="S137" s="70"/>
      <c r="T137" s="70"/>
      <c r="U137" s="70"/>
      <c r="V137" s="70"/>
      <c r="W137" s="70"/>
      <c r="X137" s="70"/>
      <c r="Y137" s="70"/>
      <c r="Z137" s="41">
        <f t="shared" si="24"/>
        <v>0</v>
      </c>
      <c r="AA137" s="41">
        <f t="shared" si="25"/>
        <v>0</v>
      </c>
      <c r="AB137" s="41">
        <f t="shared" si="30"/>
        <v>0</v>
      </c>
      <c r="AC137" s="11">
        <f t="shared" si="27"/>
        <v>0</v>
      </c>
      <c r="AD137" s="45" t="e">
        <f t="shared" si="28"/>
        <v>#DIV/0!</v>
      </c>
    </row>
    <row r="138" spans="1:234" ht="111.6" customHeight="1" x14ac:dyDescent="0.25">
      <c r="A138" s="10">
        <v>84</v>
      </c>
      <c r="B138" s="170" t="s">
        <v>82</v>
      </c>
      <c r="C138" s="171"/>
      <c r="D138" s="171"/>
      <c r="E138" s="171"/>
      <c r="F138" s="171"/>
      <c r="G138" s="171"/>
      <c r="H138" s="171"/>
      <c r="I138" s="171"/>
      <c r="J138" s="171"/>
      <c r="K138" s="171"/>
      <c r="L138" s="171"/>
      <c r="M138" s="171"/>
      <c r="N138" s="171"/>
      <c r="O138" s="172"/>
      <c r="P138" s="70"/>
      <c r="Q138" s="70"/>
      <c r="R138" s="70"/>
      <c r="S138" s="70"/>
      <c r="T138" s="70"/>
      <c r="U138" s="70"/>
      <c r="V138" s="70"/>
      <c r="W138" s="70"/>
      <c r="X138" s="70"/>
      <c r="Y138" s="70"/>
      <c r="Z138" s="41">
        <f t="shared" si="24"/>
        <v>0</v>
      </c>
      <c r="AA138" s="41">
        <f t="shared" si="25"/>
        <v>0</v>
      </c>
      <c r="AB138" s="41">
        <f t="shared" si="30"/>
        <v>0</v>
      </c>
      <c r="AC138" s="11">
        <f t="shared" si="27"/>
        <v>0</v>
      </c>
      <c r="AD138" s="45" t="e">
        <f t="shared" si="28"/>
        <v>#DIV/0!</v>
      </c>
    </row>
    <row r="139" spans="1:234" ht="24.6" customHeight="1" x14ac:dyDescent="0.25">
      <c r="A139" s="10">
        <v>85</v>
      </c>
      <c r="B139" s="123" t="s">
        <v>83</v>
      </c>
      <c r="C139" s="124"/>
      <c r="D139" s="124"/>
      <c r="E139" s="124"/>
      <c r="F139" s="124"/>
      <c r="G139" s="124"/>
      <c r="H139" s="124"/>
      <c r="I139" s="124"/>
      <c r="J139" s="124"/>
      <c r="K139" s="124"/>
      <c r="L139" s="124"/>
      <c r="M139" s="124"/>
      <c r="N139" s="124"/>
      <c r="O139" s="125"/>
      <c r="P139" s="70"/>
      <c r="Q139" s="70"/>
      <c r="R139" s="70"/>
      <c r="S139" s="70"/>
      <c r="T139" s="70"/>
      <c r="U139" s="70"/>
      <c r="V139" s="70"/>
      <c r="W139" s="70"/>
      <c r="X139" s="70"/>
      <c r="Y139" s="70"/>
      <c r="Z139" s="41">
        <f t="shared" si="24"/>
        <v>0</v>
      </c>
      <c r="AA139" s="41">
        <f t="shared" si="25"/>
        <v>0</v>
      </c>
      <c r="AB139" s="41">
        <f t="shared" si="30"/>
        <v>0</v>
      </c>
      <c r="AC139" s="11">
        <f t="shared" si="27"/>
        <v>0</v>
      </c>
      <c r="AD139" s="45" t="e">
        <f t="shared" si="28"/>
        <v>#DIV/0!</v>
      </c>
    </row>
    <row r="140" spans="1:234" s="47" customFormat="1" ht="29.1" customHeight="1" x14ac:dyDescent="0.25">
      <c r="A140" s="129" t="s">
        <v>84</v>
      </c>
      <c r="B140" s="130"/>
      <c r="C140" s="130"/>
      <c r="D140" s="130"/>
      <c r="E140" s="130"/>
      <c r="F140" s="130"/>
      <c r="G140" s="130"/>
      <c r="H140" s="130"/>
      <c r="I140" s="130"/>
      <c r="J140" s="130"/>
      <c r="K140" s="130"/>
      <c r="L140" s="130"/>
      <c r="M140" s="130"/>
      <c r="N140" s="130"/>
      <c r="O140" s="131"/>
      <c r="P140" s="93"/>
      <c r="Q140" s="93"/>
      <c r="R140" s="93"/>
      <c r="S140" s="93"/>
      <c r="T140" s="93"/>
      <c r="U140" s="93"/>
      <c r="V140" s="93"/>
      <c r="W140" s="93"/>
      <c r="X140" s="93"/>
      <c r="Y140" s="93"/>
      <c r="Z140" s="93"/>
      <c r="AA140" s="93"/>
      <c r="AB140" s="93"/>
      <c r="AC140" s="53"/>
      <c r="AD140" s="54"/>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row>
    <row r="141" spans="1:234" ht="99" customHeight="1" x14ac:dyDescent="0.25">
      <c r="A141" s="10">
        <v>86</v>
      </c>
      <c r="B141" s="170" t="s">
        <v>213</v>
      </c>
      <c r="C141" s="171"/>
      <c r="D141" s="171"/>
      <c r="E141" s="171"/>
      <c r="F141" s="171"/>
      <c r="G141" s="171"/>
      <c r="H141" s="171"/>
      <c r="I141" s="171"/>
      <c r="J141" s="171"/>
      <c r="K141" s="171"/>
      <c r="L141" s="171"/>
      <c r="M141" s="171"/>
      <c r="N141" s="171"/>
      <c r="O141" s="172"/>
      <c r="P141" s="62"/>
      <c r="Q141" s="62"/>
      <c r="R141" s="62"/>
      <c r="S141" s="62"/>
      <c r="T141" s="62"/>
      <c r="U141" s="62"/>
      <c r="V141" s="62"/>
      <c r="W141" s="62"/>
      <c r="X141" s="62"/>
      <c r="Y141" s="62"/>
      <c r="Z141" s="41">
        <f t="shared" si="24"/>
        <v>0</v>
      </c>
      <c r="AA141" s="41">
        <f t="shared" si="25"/>
        <v>0</v>
      </c>
      <c r="AB141" s="41">
        <f t="shared" ref="AB141:AB146" si="31">COUNTIF(P141:Y141,"NA")</f>
        <v>0</v>
      </c>
      <c r="AC141" s="11">
        <f t="shared" si="27"/>
        <v>0</v>
      </c>
      <c r="AD141" s="45" t="e">
        <f t="shared" si="28"/>
        <v>#DIV/0!</v>
      </c>
    </row>
    <row r="142" spans="1:234" ht="23.1" customHeight="1" x14ac:dyDescent="0.25">
      <c r="A142" s="10">
        <v>87</v>
      </c>
      <c r="B142" s="123" t="s">
        <v>85</v>
      </c>
      <c r="C142" s="124"/>
      <c r="D142" s="124"/>
      <c r="E142" s="124"/>
      <c r="F142" s="124"/>
      <c r="G142" s="124"/>
      <c r="H142" s="124"/>
      <c r="I142" s="124"/>
      <c r="J142" s="124"/>
      <c r="K142" s="124"/>
      <c r="L142" s="124"/>
      <c r="M142" s="124"/>
      <c r="N142" s="124"/>
      <c r="O142" s="125"/>
      <c r="P142" s="70"/>
      <c r="Q142" s="70"/>
      <c r="R142" s="70"/>
      <c r="S142" s="70"/>
      <c r="T142" s="70"/>
      <c r="U142" s="70"/>
      <c r="V142" s="70"/>
      <c r="W142" s="70"/>
      <c r="X142" s="70"/>
      <c r="Y142" s="70"/>
      <c r="Z142" s="41">
        <f t="shared" si="24"/>
        <v>0</v>
      </c>
      <c r="AA142" s="41">
        <f t="shared" si="25"/>
        <v>0</v>
      </c>
      <c r="AB142" s="41">
        <f t="shared" si="31"/>
        <v>0</v>
      </c>
      <c r="AC142" s="11">
        <f t="shared" si="27"/>
        <v>0</v>
      </c>
      <c r="AD142" s="45" t="e">
        <f t="shared" si="28"/>
        <v>#DIV/0!</v>
      </c>
    </row>
    <row r="143" spans="1:234" ht="23.45" customHeight="1" x14ac:dyDescent="0.25">
      <c r="A143" s="10">
        <v>88</v>
      </c>
      <c r="B143" s="123" t="s">
        <v>297</v>
      </c>
      <c r="C143" s="124"/>
      <c r="D143" s="124"/>
      <c r="E143" s="124"/>
      <c r="F143" s="124"/>
      <c r="G143" s="124"/>
      <c r="H143" s="124"/>
      <c r="I143" s="124"/>
      <c r="J143" s="124"/>
      <c r="K143" s="124"/>
      <c r="L143" s="124"/>
      <c r="M143" s="124"/>
      <c r="N143" s="124"/>
      <c r="O143" s="125"/>
      <c r="P143" s="70"/>
      <c r="Q143" s="70"/>
      <c r="R143" s="70"/>
      <c r="S143" s="70"/>
      <c r="T143" s="70"/>
      <c r="U143" s="70"/>
      <c r="V143" s="70"/>
      <c r="W143" s="70"/>
      <c r="X143" s="70"/>
      <c r="Y143" s="70"/>
      <c r="Z143" s="41">
        <f t="shared" si="24"/>
        <v>0</v>
      </c>
      <c r="AA143" s="41">
        <f t="shared" si="25"/>
        <v>0</v>
      </c>
      <c r="AB143" s="41">
        <f t="shared" si="31"/>
        <v>0</v>
      </c>
      <c r="AC143" s="11">
        <f t="shared" si="27"/>
        <v>0</v>
      </c>
      <c r="AD143" s="45" t="e">
        <f t="shared" si="28"/>
        <v>#DIV/0!</v>
      </c>
    </row>
    <row r="144" spans="1:234" ht="89.45" customHeight="1" x14ac:dyDescent="0.25">
      <c r="A144" s="10">
        <v>89</v>
      </c>
      <c r="B144" s="170" t="s">
        <v>86</v>
      </c>
      <c r="C144" s="171"/>
      <c r="D144" s="171"/>
      <c r="E144" s="171"/>
      <c r="F144" s="171"/>
      <c r="G144" s="171"/>
      <c r="H144" s="171"/>
      <c r="I144" s="171"/>
      <c r="J144" s="171"/>
      <c r="K144" s="171"/>
      <c r="L144" s="171"/>
      <c r="M144" s="171"/>
      <c r="N144" s="171"/>
      <c r="O144" s="172"/>
      <c r="P144" s="70"/>
      <c r="Q144" s="70"/>
      <c r="R144" s="70"/>
      <c r="S144" s="70"/>
      <c r="T144" s="70"/>
      <c r="U144" s="70"/>
      <c r="V144" s="70"/>
      <c r="W144" s="70"/>
      <c r="X144" s="70"/>
      <c r="Y144" s="70"/>
      <c r="Z144" s="41">
        <f t="shared" si="24"/>
        <v>0</v>
      </c>
      <c r="AA144" s="41">
        <f t="shared" si="25"/>
        <v>0</v>
      </c>
      <c r="AB144" s="41">
        <f t="shared" si="31"/>
        <v>0</v>
      </c>
      <c r="AC144" s="11">
        <f t="shared" si="27"/>
        <v>0</v>
      </c>
      <c r="AD144" s="45" t="e">
        <f t="shared" si="28"/>
        <v>#DIV/0!</v>
      </c>
    </row>
    <row r="145" spans="1:234" ht="24" customHeight="1" x14ac:dyDescent="0.25">
      <c r="A145" s="10">
        <v>90</v>
      </c>
      <c r="B145" s="123" t="s">
        <v>87</v>
      </c>
      <c r="C145" s="124"/>
      <c r="D145" s="124"/>
      <c r="E145" s="124"/>
      <c r="F145" s="124"/>
      <c r="G145" s="124"/>
      <c r="H145" s="124"/>
      <c r="I145" s="124"/>
      <c r="J145" s="124"/>
      <c r="K145" s="124"/>
      <c r="L145" s="124"/>
      <c r="M145" s="124"/>
      <c r="N145" s="124"/>
      <c r="O145" s="125"/>
      <c r="P145" s="70"/>
      <c r="Q145" s="70"/>
      <c r="R145" s="70"/>
      <c r="S145" s="70"/>
      <c r="T145" s="70"/>
      <c r="U145" s="70"/>
      <c r="V145" s="70"/>
      <c r="W145" s="70"/>
      <c r="X145" s="70"/>
      <c r="Y145" s="70"/>
      <c r="Z145" s="41">
        <f t="shared" si="24"/>
        <v>0</v>
      </c>
      <c r="AA145" s="41">
        <f t="shared" si="25"/>
        <v>0</v>
      </c>
      <c r="AB145" s="41">
        <f t="shared" si="31"/>
        <v>0</v>
      </c>
      <c r="AC145" s="11">
        <f t="shared" si="27"/>
        <v>0</v>
      </c>
      <c r="AD145" s="45" t="e">
        <f t="shared" si="28"/>
        <v>#DIV/0!</v>
      </c>
    </row>
    <row r="146" spans="1:234" ht="21.95" customHeight="1" x14ac:dyDescent="0.25">
      <c r="A146" s="10">
        <v>91</v>
      </c>
      <c r="B146" s="123" t="s">
        <v>88</v>
      </c>
      <c r="C146" s="124"/>
      <c r="D146" s="124"/>
      <c r="E146" s="124"/>
      <c r="F146" s="124"/>
      <c r="G146" s="124"/>
      <c r="H146" s="124"/>
      <c r="I146" s="124"/>
      <c r="J146" s="124"/>
      <c r="K146" s="124"/>
      <c r="L146" s="124"/>
      <c r="M146" s="124"/>
      <c r="N146" s="124"/>
      <c r="O146" s="125"/>
      <c r="P146" s="62"/>
      <c r="Q146" s="62"/>
      <c r="R146" s="62"/>
      <c r="S146" s="62"/>
      <c r="T146" s="62"/>
      <c r="U146" s="62"/>
      <c r="V146" s="62"/>
      <c r="W146" s="62"/>
      <c r="X146" s="62"/>
      <c r="Y146" s="62"/>
      <c r="Z146" s="41">
        <f t="shared" si="24"/>
        <v>0</v>
      </c>
      <c r="AA146" s="41">
        <f t="shared" si="25"/>
        <v>0</v>
      </c>
      <c r="AB146" s="41">
        <f t="shared" si="31"/>
        <v>0</v>
      </c>
      <c r="AC146" s="11">
        <f t="shared" si="27"/>
        <v>0</v>
      </c>
      <c r="AD146" s="45" t="e">
        <f t="shared" si="28"/>
        <v>#DIV/0!</v>
      </c>
    </row>
    <row r="147" spans="1:234" s="47" customFormat="1" ht="29.1" customHeight="1" x14ac:dyDescent="0.25">
      <c r="A147" s="129" t="s">
        <v>89</v>
      </c>
      <c r="B147" s="130"/>
      <c r="C147" s="130"/>
      <c r="D147" s="130"/>
      <c r="E147" s="130"/>
      <c r="F147" s="130"/>
      <c r="G147" s="130"/>
      <c r="H147" s="130"/>
      <c r="I147" s="130"/>
      <c r="J147" s="130"/>
      <c r="K147" s="130"/>
      <c r="L147" s="130"/>
      <c r="M147" s="130"/>
      <c r="N147" s="130"/>
      <c r="O147" s="131"/>
      <c r="P147" s="93"/>
      <c r="Q147" s="93"/>
      <c r="R147" s="93"/>
      <c r="S147" s="93"/>
      <c r="T147" s="93"/>
      <c r="U147" s="93"/>
      <c r="V147" s="93"/>
      <c r="W147" s="93"/>
      <c r="X147" s="93"/>
      <c r="Y147" s="93"/>
      <c r="Z147" s="93"/>
      <c r="AA147" s="93"/>
      <c r="AB147" s="93"/>
      <c r="AC147" s="53"/>
      <c r="AD147" s="54"/>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row>
    <row r="148" spans="1:234" ht="33" customHeight="1" x14ac:dyDescent="0.25">
      <c r="A148" s="10">
        <v>92</v>
      </c>
      <c r="B148" s="123" t="s">
        <v>90</v>
      </c>
      <c r="C148" s="124"/>
      <c r="D148" s="124"/>
      <c r="E148" s="124"/>
      <c r="F148" s="124"/>
      <c r="G148" s="124"/>
      <c r="H148" s="124"/>
      <c r="I148" s="124"/>
      <c r="J148" s="124"/>
      <c r="K148" s="124"/>
      <c r="L148" s="124"/>
      <c r="M148" s="124"/>
      <c r="N148" s="124"/>
      <c r="O148" s="125"/>
      <c r="P148" s="70"/>
      <c r="Q148" s="70"/>
      <c r="R148" s="70"/>
      <c r="S148" s="70"/>
      <c r="T148" s="70"/>
      <c r="U148" s="70"/>
      <c r="V148" s="70"/>
      <c r="W148" s="70"/>
      <c r="X148" s="70"/>
      <c r="Y148" s="70"/>
      <c r="Z148" s="41">
        <f t="shared" si="24"/>
        <v>0</v>
      </c>
      <c r="AA148" s="41">
        <f t="shared" si="25"/>
        <v>0</v>
      </c>
      <c r="AB148" s="41">
        <f t="shared" ref="AB148:AB153" si="32">COUNTIF(P148:Y148,"NA")</f>
        <v>0</v>
      </c>
      <c r="AC148" s="11">
        <f t="shared" si="27"/>
        <v>0</v>
      </c>
      <c r="AD148" s="45" t="e">
        <f t="shared" si="28"/>
        <v>#DIV/0!</v>
      </c>
    </row>
    <row r="149" spans="1:234" ht="23.1" customHeight="1" x14ac:dyDescent="0.25">
      <c r="A149" s="10">
        <v>93</v>
      </c>
      <c r="B149" s="123" t="s">
        <v>91</v>
      </c>
      <c r="C149" s="124"/>
      <c r="D149" s="124"/>
      <c r="E149" s="124"/>
      <c r="F149" s="124"/>
      <c r="G149" s="124"/>
      <c r="H149" s="124"/>
      <c r="I149" s="124"/>
      <c r="J149" s="124"/>
      <c r="K149" s="124"/>
      <c r="L149" s="124"/>
      <c r="M149" s="124"/>
      <c r="N149" s="124"/>
      <c r="O149" s="125"/>
      <c r="P149" s="70"/>
      <c r="Q149" s="70"/>
      <c r="R149" s="70"/>
      <c r="S149" s="70"/>
      <c r="T149" s="70"/>
      <c r="U149" s="70"/>
      <c r="V149" s="70"/>
      <c r="W149" s="70"/>
      <c r="X149" s="70"/>
      <c r="Y149" s="70"/>
      <c r="Z149" s="41">
        <f t="shared" si="24"/>
        <v>0</v>
      </c>
      <c r="AA149" s="41">
        <f t="shared" si="25"/>
        <v>0</v>
      </c>
      <c r="AB149" s="41">
        <f t="shared" si="32"/>
        <v>0</v>
      </c>
      <c r="AC149" s="11">
        <f t="shared" si="27"/>
        <v>0</v>
      </c>
      <c r="AD149" s="45" t="e">
        <f t="shared" si="28"/>
        <v>#DIV/0!</v>
      </c>
    </row>
    <row r="150" spans="1:234" ht="24.95" customHeight="1" x14ac:dyDescent="0.25">
      <c r="A150" s="10">
        <v>94</v>
      </c>
      <c r="B150" s="159" t="s">
        <v>298</v>
      </c>
      <c r="C150" s="124"/>
      <c r="D150" s="124"/>
      <c r="E150" s="124"/>
      <c r="F150" s="124"/>
      <c r="G150" s="124"/>
      <c r="H150" s="124"/>
      <c r="I150" s="124"/>
      <c r="J150" s="124"/>
      <c r="K150" s="124"/>
      <c r="L150" s="124"/>
      <c r="M150" s="124"/>
      <c r="N150" s="124"/>
      <c r="O150" s="125"/>
      <c r="P150" s="62"/>
      <c r="Q150" s="62"/>
      <c r="R150" s="62"/>
      <c r="S150" s="62"/>
      <c r="T150" s="62"/>
      <c r="U150" s="62"/>
      <c r="V150" s="62"/>
      <c r="W150" s="62"/>
      <c r="X150" s="62"/>
      <c r="Y150" s="62"/>
      <c r="Z150" s="41">
        <f t="shared" si="24"/>
        <v>0</v>
      </c>
      <c r="AA150" s="41">
        <f t="shared" si="25"/>
        <v>0</v>
      </c>
      <c r="AB150" s="41">
        <f t="shared" si="32"/>
        <v>0</v>
      </c>
      <c r="AC150" s="11">
        <f t="shared" si="27"/>
        <v>0</v>
      </c>
      <c r="AD150" s="45" t="e">
        <f t="shared" si="28"/>
        <v>#DIV/0!</v>
      </c>
    </row>
    <row r="151" spans="1:234" ht="26.1" customHeight="1" x14ac:dyDescent="0.25">
      <c r="A151" s="10">
        <v>95</v>
      </c>
      <c r="B151" s="170" t="s">
        <v>206</v>
      </c>
      <c r="C151" s="171"/>
      <c r="D151" s="171"/>
      <c r="E151" s="171"/>
      <c r="F151" s="171"/>
      <c r="G151" s="171"/>
      <c r="H151" s="171"/>
      <c r="I151" s="171"/>
      <c r="J151" s="171"/>
      <c r="K151" s="171"/>
      <c r="L151" s="171"/>
      <c r="M151" s="171"/>
      <c r="N151" s="171"/>
      <c r="O151" s="172"/>
      <c r="P151" s="70"/>
      <c r="Q151" s="70"/>
      <c r="R151" s="70"/>
      <c r="S151" s="70"/>
      <c r="T151" s="70"/>
      <c r="U151" s="70"/>
      <c r="V151" s="70"/>
      <c r="W151" s="70"/>
      <c r="X151" s="70"/>
      <c r="Y151" s="70"/>
      <c r="Z151" s="41">
        <f t="shared" si="24"/>
        <v>0</v>
      </c>
      <c r="AA151" s="41">
        <f t="shared" si="25"/>
        <v>0</v>
      </c>
      <c r="AB151" s="41">
        <f t="shared" si="32"/>
        <v>0</v>
      </c>
      <c r="AC151" s="11">
        <f t="shared" si="27"/>
        <v>0</v>
      </c>
      <c r="AD151" s="45" t="e">
        <f t="shared" si="28"/>
        <v>#DIV/0!</v>
      </c>
    </row>
    <row r="152" spans="1:234" ht="24.6" customHeight="1" x14ac:dyDescent="0.25">
      <c r="A152" s="10">
        <v>96</v>
      </c>
      <c r="B152" s="159" t="s">
        <v>299</v>
      </c>
      <c r="C152" s="171"/>
      <c r="D152" s="171"/>
      <c r="E152" s="171"/>
      <c r="F152" s="171"/>
      <c r="G152" s="171"/>
      <c r="H152" s="171"/>
      <c r="I152" s="171"/>
      <c r="J152" s="171"/>
      <c r="K152" s="171"/>
      <c r="L152" s="171"/>
      <c r="M152" s="171"/>
      <c r="N152" s="171"/>
      <c r="O152" s="172"/>
      <c r="P152" s="70"/>
      <c r="Q152" s="70"/>
      <c r="R152" s="70"/>
      <c r="S152" s="70"/>
      <c r="T152" s="70"/>
      <c r="U152" s="70"/>
      <c r="V152" s="70"/>
      <c r="W152" s="70"/>
      <c r="X152" s="70"/>
      <c r="Y152" s="70"/>
      <c r="Z152" s="41">
        <f t="shared" si="24"/>
        <v>0</v>
      </c>
      <c r="AA152" s="41">
        <f t="shared" si="25"/>
        <v>0</v>
      </c>
      <c r="AB152" s="41">
        <f t="shared" si="32"/>
        <v>0</v>
      </c>
      <c r="AC152" s="11">
        <f t="shared" si="27"/>
        <v>0</v>
      </c>
      <c r="AD152" s="45" t="e">
        <f t="shared" si="28"/>
        <v>#DIV/0!</v>
      </c>
    </row>
    <row r="153" spans="1:234" ht="24" customHeight="1" x14ac:dyDescent="0.25">
      <c r="A153" s="10">
        <v>97</v>
      </c>
      <c r="B153" s="123" t="s">
        <v>92</v>
      </c>
      <c r="C153" s="124"/>
      <c r="D153" s="124"/>
      <c r="E153" s="124"/>
      <c r="F153" s="124"/>
      <c r="G153" s="124"/>
      <c r="H153" s="124"/>
      <c r="I153" s="124"/>
      <c r="J153" s="124"/>
      <c r="K153" s="124"/>
      <c r="L153" s="124"/>
      <c r="M153" s="124"/>
      <c r="N153" s="124"/>
      <c r="O153" s="125"/>
      <c r="P153" s="70"/>
      <c r="Q153" s="70"/>
      <c r="R153" s="70"/>
      <c r="S153" s="70"/>
      <c r="T153" s="70"/>
      <c r="U153" s="70"/>
      <c r="V153" s="70"/>
      <c r="W153" s="70"/>
      <c r="X153" s="70"/>
      <c r="Y153" s="70"/>
      <c r="Z153" s="41">
        <f t="shared" si="24"/>
        <v>0</v>
      </c>
      <c r="AA153" s="41">
        <f t="shared" si="25"/>
        <v>0</v>
      </c>
      <c r="AB153" s="41">
        <f t="shared" si="32"/>
        <v>0</v>
      </c>
      <c r="AC153" s="11">
        <f t="shared" si="27"/>
        <v>0</v>
      </c>
      <c r="AD153" s="45" t="e">
        <f t="shared" si="28"/>
        <v>#DIV/0!</v>
      </c>
    </row>
    <row r="154" spans="1:234" s="47" customFormat="1" ht="29.1" customHeight="1" x14ac:dyDescent="0.25">
      <c r="A154" s="129" t="s">
        <v>93</v>
      </c>
      <c r="B154" s="130"/>
      <c r="C154" s="130"/>
      <c r="D154" s="130"/>
      <c r="E154" s="130"/>
      <c r="F154" s="130"/>
      <c r="G154" s="130"/>
      <c r="H154" s="130"/>
      <c r="I154" s="130"/>
      <c r="J154" s="130"/>
      <c r="K154" s="130"/>
      <c r="L154" s="130"/>
      <c r="M154" s="130"/>
      <c r="N154" s="130"/>
      <c r="O154" s="131"/>
      <c r="P154" s="93"/>
      <c r="Q154" s="93"/>
      <c r="R154" s="93"/>
      <c r="S154" s="93"/>
      <c r="T154" s="93"/>
      <c r="U154" s="93"/>
      <c r="V154" s="93"/>
      <c r="W154" s="93"/>
      <c r="X154" s="93"/>
      <c r="Y154" s="93"/>
      <c r="Z154" s="93"/>
      <c r="AA154" s="93"/>
      <c r="AB154" s="93"/>
      <c r="AC154" s="53"/>
      <c r="AD154" s="54"/>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48"/>
      <c r="HC154" s="48"/>
      <c r="HD154" s="48"/>
      <c r="HE154" s="48"/>
      <c r="HF154" s="48"/>
      <c r="HG154" s="48"/>
      <c r="HH154" s="48"/>
      <c r="HI154" s="48"/>
      <c r="HJ154" s="48"/>
      <c r="HK154" s="48"/>
      <c r="HL154" s="48"/>
      <c r="HM154" s="48"/>
      <c r="HN154" s="48"/>
      <c r="HO154" s="48"/>
      <c r="HP154" s="48"/>
      <c r="HQ154" s="48"/>
      <c r="HR154" s="48"/>
      <c r="HS154" s="48"/>
      <c r="HT154" s="48"/>
      <c r="HU154" s="48"/>
      <c r="HV154" s="48"/>
      <c r="HW154" s="48"/>
      <c r="HX154" s="48"/>
      <c r="HY154" s="48"/>
      <c r="HZ154" s="48"/>
    </row>
    <row r="155" spans="1:234" ht="72.95" customHeight="1" x14ac:dyDescent="0.25">
      <c r="A155" s="10">
        <v>98</v>
      </c>
      <c r="B155" s="170" t="s">
        <v>94</v>
      </c>
      <c r="C155" s="171"/>
      <c r="D155" s="171"/>
      <c r="E155" s="171"/>
      <c r="F155" s="171"/>
      <c r="G155" s="171"/>
      <c r="H155" s="171"/>
      <c r="I155" s="171"/>
      <c r="J155" s="171"/>
      <c r="K155" s="171"/>
      <c r="L155" s="171"/>
      <c r="M155" s="171"/>
      <c r="N155" s="171"/>
      <c r="O155" s="172"/>
      <c r="P155" s="70"/>
      <c r="Q155" s="70"/>
      <c r="R155" s="70"/>
      <c r="S155" s="70"/>
      <c r="T155" s="70"/>
      <c r="U155" s="70"/>
      <c r="V155" s="70"/>
      <c r="W155" s="70"/>
      <c r="X155" s="70"/>
      <c r="Y155" s="70"/>
      <c r="Z155" s="41">
        <f t="shared" si="24"/>
        <v>0</v>
      </c>
      <c r="AA155" s="41">
        <f t="shared" si="25"/>
        <v>0</v>
      </c>
      <c r="AB155" s="41">
        <f t="shared" ref="AB155:AB160" si="33">COUNTIF(P155:Y155,"NA")</f>
        <v>0</v>
      </c>
      <c r="AC155" s="11">
        <f t="shared" si="27"/>
        <v>0</v>
      </c>
      <c r="AD155" s="45" t="e">
        <f t="shared" si="28"/>
        <v>#DIV/0!</v>
      </c>
    </row>
    <row r="156" spans="1:234" ht="35.1" customHeight="1" x14ac:dyDescent="0.25">
      <c r="A156" s="10">
        <v>99</v>
      </c>
      <c r="B156" s="123" t="s">
        <v>95</v>
      </c>
      <c r="C156" s="124"/>
      <c r="D156" s="124"/>
      <c r="E156" s="124"/>
      <c r="F156" s="124"/>
      <c r="G156" s="124"/>
      <c r="H156" s="124"/>
      <c r="I156" s="124"/>
      <c r="J156" s="124"/>
      <c r="K156" s="124"/>
      <c r="L156" s="124"/>
      <c r="M156" s="124"/>
      <c r="N156" s="124"/>
      <c r="O156" s="125"/>
      <c r="P156" s="70"/>
      <c r="Q156" s="70"/>
      <c r="R156" s="70"/>
      <c r="S156" s="70"/>
      <c r="T156" s="70"/>
      <c r="U156" s="70"/>
      <c r="V156" s="70"/>
      <c r="W156" s="70"/>
      <c r="X156" s="70"/>
      <c r="Y156" s="70"/>
      <c r="Z156" s="41">
        <f t="shared" si="24"/>
        <v>0</v>
      </c>
      <c r="AA156" s="41">
        <f t="shared" si="25"/>
        <v>0</v>
      </c>
      <c r="AB156" s="41">
        <f t="shared" si="33"/>
        <v>0</v>
      </c>
      <c r="AC156" s="11">
        <f t="shared" si="27"/>
        <v>0</v>
      </c>
      <c r="AD156" s="45" t="e">
        <f t="shared" si="28"/>
        <v>#DIV/0!</v>
      </c>
    </row>
    <row r="157" spans="1:234" ht="39.950000000000003" customHeight="1" x14ac:dyDescent="0.25">
      <c r="A157" s="10">
        <v>100</v>
      </c>
      <c r="B157" s="123" t="s">
        <v>96</v>
      </c>
      <c r="C157" s="124"/>
      <c r="D157" s="124"/>
      <c r="E157" s="124"/>
      <c r="F157" s="124"/>
      <c r="G157" s="124"/>
      <c r="H157" s="124"/>
      <c r="I157" s="124"/>
      <c r="J157" s="124"/>
      <c r="K157" s="124"/>
      <c r="L157" s="124"/>
      <c r="M157" s="124"/>
      <c r="N157" s="124"/>
      <c r="O157" s="125"/>
      <c r="P157" s="62"/>
      <c r="Q157" s="62"/>
      <c r="R157" s="62"/>
      <c r="S157" s="62"/>
      <c r="T157" s="62"/>
      <c r="U157" s="62"/>
      <c r="V157" s="62"/>
      <c r="W157" s="62"/>
      <c r="X157" s="62"/>
      <c r="Y157" s="62"/>
      <c r="Z157" s="41">
        <f t="shared" si="24"/>
        <v>0</v>
      </c>
      <c r="AA157" s="41">
        <f t="shared" si="25"/>
        <v>0</v>
      </c>
      <c r="AB157" s="41">
        <f t="shared" si="33"/>
        <v>0</v>
      </c>
      <c r="AC157" s="11">
        <f t="shared" si="27"/>
        <v>0</v>
      </c>
      <c r="AD157" s="45" t="e">
        <f t="shared" si="28"/>
        <v>#DIV/0!</v>
      </c>
    </row>
    <row r="158" spans="1:234" ht="29.1" customHeight="1" x14ac:dyDescent="0.25">
      <c r="A158" s="10">
        <v>101</v>
      </c>
      <c r="B158" s="123" t="s">
        <v>97</v>
      </c>
      <c r="C158" s="124"/>
      <c r="D158" s="124"/>
      <c r="E158" s="124"/>
      <c r="F158" s="124"/>
      <c r="G158" s="124"/>
      <c r="H158" s="124"/>
      <c r="I158" s="124"/>
      <c r="J158" s="124"/>
      <c r="K158" s="124"/>
      <c r="L158" s="124"/>
      <c r="M158" s="124"/>
      <c r="N158" s="124"/>
      <c r="O158" s="125"/>
      <c r="P158" s="70"/>
      <c r="Q158" s="70"/>
      <c r="R158" s="70"/>
      <c r="S158" s="70"/>
      <c r="T158" s="70"/>
      <c r="U158" s="70"/>
      <c r="V158" s="70"/>
      <c r="W158" s="70"/>
      <c r="X158" s="70"/>
      <c r="Y158" s="70"/>
      <c r="Z158" s="41">
        <f t="shared" si="24"/>
        <v>0</v>
      </c>
      <c r="AA158" s="41">
        <f t="shared" si="25"/>
        <v>0</v>
      </c>
      <c r="AB158" s="41">
        <f t="shared" si="33"/>
        <v>0</v>
      </c>
      <c r="AC158" s="11">
        <f t="shared" si="27"/>
        <v>0</v>
      </c>
      <c r="AD158" s="45" t="e">
        <f t="shared" si="28"/>
        <v>#DIV/0!</v>
      </c>
    </row>
    <row r="159" spans="1:234" ht="24.6" customHeight="1" x14ac:dyDescent="0.25">
      <c r="A159" s="10">
        <v>102</v>
      </c>
      <c r="B159" s="123" t="s">
        <v>98</v>
      </c>
      <c r="C159" s="124"/>
      <c r="D159" s="124"/>
      <c r="E159" s="124"/>
      <c r="F159" s="124"/>
      <c r="G159" s="124"/>
      <c r="H159" s="124"/>
      <c r="I159" s="124"/>
      <c r="J159" s="124"/>
      <c r="K159" s="124"/>
      <c r="L159" s="124"/>
      <c r="M159" s="124"/>
      <c r="N159" s="124"/>
      <c r="O159" s="125"/>
      <c r="P159" s="70"/>
      <c r="Q159" s="70"/>
      <c r="R159" s="70"/>
      <c r="S159" s="70"/>
      <c r="T159" s="70"/>
      <c r="U159" s="70"/>
      <c r="V159" s="70"/>
      <c r="W159" s="70"/>
      <c r="X159" s="70"/>
      <c r="Y159" s="70"/>
      <c r="Z159" s="41">
        <f t="shared" si="24"/>
        <v>0</v>
      </c>
      <c r="AA159" s="41">
        <f t="shared" si="25"/>
        <v>0</v>
      </c>
      <c r="AB159" s="41">
        <f t="shared" si="33"/>
        <v>0</v>
      </c>
      <c r="AC159" s="11">
        <f t="shared" si="27"/>
        <v>0</v>
      </c>
      <c r="AD159" s="45" t="e">
        <f t="shared" si="28"/>
        <v>#DIV/0!</v>
      </c>
    </row>
    <row r="160" spans="1:234" ht="26.1" customHeight="1" x14ac:dyDescent="0.25">
      <c r="A160" s="10">
        <v>103</v>
      </c>
      <c r="B160" s="123" t="s">
        <v>208</v>
      </c>
      <c r="C160" s="124"/>
      <c r="D160" s="124"/>
      <c r="E160" s="124"/>
      <c r="F160" s="124"/>
      <c r="G160" s="124"/>
      <c r="H160" s="124"/>
      <c r="I160" s="124"/>
      <c r="J160" s="124"/>
      <c r="K160" s="124"/>
      <c r="L160" s="124"/>
      <c r="M160" s="124"/>
      <c r="N160" s="124"/>
      <c r="O160" s="125"/>
      <c r="P160" s="70"/>
      <c r="Q160" s="70"/>
      <c r="R160" s="70"/>
      <c r="S160" s="70"/>
      <c r="T160" s="70"/>
      <c r="U160" s="70"/>
      <c r="V160" s="70"/>
      <c r="W160" s="70"/>
      <c r="X160" s="70"/>
      <c r="Y160" s="70"/>
      <c r="Z160" s="41">
        <f t="shared" si="24"/>
        <v>0</v>
      </c>
      <c r="AA160" s="41">
        <f t="shared" si="25"/>
        <v>0</v>
      </c>
      <c r="AB160" s="41">
        <f t="shared" si="33"/>
        <v>0</v>
      </c>
      <c r="AC160" s="11">
        <f t="shared" si="27"/>
        <v>0</v>
      </c>
      <c r="AD160" s="45" t="e">
        <f t="shared" si="28"/>
        <v>#DIV/0!</v>
      </c>
    </row>
    <row r="161" spans="1:234" s="47" customFormat="1" ht="29.1" customHeight="1" x14ac:dyDescent="0.25">
      <c r="A161" s="129" t="s">
        <v>99</v>
      </c>
      <c r="B161" s="130"/>
      <c r="C161" s="130"/>
      <c r="D161" s="130"/>
      <c r="E161" s="130"/>
      <c r="F161" s="130"/>
      <c r="G161" s="130"/>
      <c r="H161" s="130"/>
      <c r="I161" s="130"/>
      <c r="J161" s="130"/>
      <c r="K161" s="130"/>
      <c r="L161" s="130"/>
      <c r="M161" s="130"/>
      <c r="N161" s="130"/>
      <c r="O161" s="131"/>
      <c r="P161" s="93"/>
      <c r="Q161" s="93"/>
      <c r="R161" s="93"/>
      <c r="S161" s="93"/>
      <c r="T161" s="93"/>
      <c r="U161" s="93"/>
      <c r="V161" s="93"/>
      <c r="W161" s="93"/>
      <c r="X161" s="93"/>
      <c r="Y161" s="93"/>
      <c r="Z161" s="93"/>
      <c r="AA161" s="93"/>
      <c r="AB161" s="93"/>
      <c r="AC161" s="53"/>
      <c r="AD161" s="54"/>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row>
    <row r="162" spans="1:234" ht="33" customHeight="1" x14ac:dyDescent="0.25">
      <c r="A162" s="10">
        <v>104</v>
      </c>
      <c r="B162" s="123" t="s">
        <v>100</v>
      </c>
      <c r="C162" s="124"/>
      <c r="D162" s="124"/>
      <c r="E162" s="124"/>
      <c r="F162" s="124"/>
      <c r="G162" s="124"/>
      <c r="H162" s="124"/>
      <c r="I162" s="124"/>
      <c r="J162" s="124"/>
      <c r="K162" s="124"/>
      <c r="L162" s="124"/>
      <c r="M162" s="124"/>
      <c r="N162" s="124"/>
      <c r="O162" s="125"/>
      <c r="P162" s="70"/>
      <c r="Q162" s="70"/>
      <c r="R162" s="70"/>
      <c r="S162" s="70"/>
      <c r="T162" s="70"/>
      <c r="U162" s="70"/>
      <c r="V162" s="70"/>
      <c r="W162" s="70"/>
      <c r="X162" s="70"/>
      <c r="Y162" s="70"/>
      <c r="Z162" s="41">
        <f t="shared" ref="Z162:Z224" si="34">COUNTIF(P162:Y162,"Y")</f>
        <v>0</v>
      </c>
      <c r="AA162" s="41">
        <f t="shared" ref="AA162:AA224" si="35">COUNTIF(P162:Y162,"N")</f>
        <v>0</v>
      </c>
      <c r="AB162" s="41">
        <f t="shared" ref="AB162:AB177" si="36">COUNTIF(P162:Y162,"NA")</f>
        <v>0</v>
      </c>
      <c r="AC162" s="11">
        <f t="shared" ref="AC162:AC224" si="37">SUM(Z162+AA162)</f>
        <v>0</v>
      </c>
      <c r="AD162" s="45" t="e">
        <f t="shared" ref="AD162:AD224" si="38">Z162/AC162</f>
        <v>#DIV/0!</v>
      </c>
    </row>
    <row r="163" spans="1:234" ht="23.45" customHeight="1" x14ac:dyDescent="0.25">
      <c r="A163" s="10">
        <v>105</v>
      </c>
      <c r="B163" s="123" t="s">
        <v>101</v>
      </c>
      <c r="C163" s="124"/>
      <c r="D163" s="124"/>
      <c r="E163" s="124"/>
      <c r="F163" s="124"/>
      <c r="G163" s="124"/>
      <c r="H163" s="124"/>
      <c r="I163" s="124"/>
      <c r="J163" s="124"/>
      <c r="K163" s="124"/>
      <c r="L163" s="124"/>
      <c r="M163" s="124"/>
      <c r="N163" s="124"/>
      <c r="O163" s="125"/>
      <c r="P163" s="70"/>
      <c r="Q163" s="70"/>
      <c r="R163" s="70"/>
      <c r="S163" s="70"/>
      <c r="T163" s="70"/>
      <c r="U163" s="70"/>
      <c r="V163" s="70"/>
      <c r="W163" s="70"/>
      <c r="X163" s="70"/>
      <c r="Y163" s="70"/>
      <c r="Z163" s="41">
        <f t="shared" si="34"/>
        <v>0</v>
      </c>
      <c r="AA163" s="41">
        <f t="shared" si="35"/>
        <v>0</v>
      </c>
      <c r="AB163" s="41">
        <f t="shared" si="36"/>
        <v>0</v>
      </c>
      <c r="AC163" s="11">
        <f t="shared" si="37"/>
        <v>0</v>
      </c>
      <c r="AD163" s="45" t="e">
        <f t="shared" si="38"/>
        <v>#DIV/0!</v>
      </c>
    </row>
    <row r="164" spans="1:234" ht="49.5" customHeight="1" x14ac:dyDescent="0.25">
      <c r="A164" s="10">
        <v>106</v>
      </c>
      <c r="B164" s="123" t="s">
        <v>300</v>
      </c>
      <c r="C164" s="124"/>
      <c r="D164" s="124"/>
      <c r="E164" s="124"/>
      <c r="F164" s="124"/>
      <c r="G164" s="124"/>
      <c r="H164" s="124"/>
      <c r="I164" s="124"/>
      <c r="J164" s="124"/>
      <c r="K164" s="124"/>
      <c r="L164" s="124"/>
      <c r="M164" s="124"/>
      <c r="N164" s="124"/>
      <c r="O164" s="125"/>
      <c r="P164" s="70"/>
      <c r="Q164" s="70"/>
      <c r="R164" s="70"/>
      <c r="S164" s="70"/>
      <c r="T164" s="70"/>
      <c r="U164" s="70"/>
      <c r="V164" s="70"/>
      <c r="W164" s="70"/>
      <c r="X164" s="70"/>
      <c r="Y164" s="70"/>
      <c r="Z164" s="41">
        <f t="shared" si="34"/>
        <v>0</v>
      </c>
      <c r="AA164" s="41">
        <f t="shared" si="35"/>
        <v>0</v>
      </c>
      <c r="AB164" s="41">
        <f t="shared" si="36"/>
        <v>0</v>
      </c>
      <c r="AC164" s="11">
        <f t="shared" si="37"/>
        <v>0</v>
      </c>
      <c r="AD164" s="45" t="e">
        <f t="shared" si="38"/>
        <v>#DIV/0!</v>
      </c>
    </row>
    <row r="165" spans="1:234" ht="24" customHeight="1" x14ac:dyDescent="0.25">
      <c r="A165" s="10">
        <v>107</v>
      </c>
      <c r="B165" s="123" t="s">
        <v>102</v>
      </c>
      <c r="C165" s="124"/>
      <c r="D165" s="124"/>
      <c r="E165" s="124"/>
      <c r="F165" s="124"/>
      <c r="G165" s="124"/>
      <c r="H165" s="124"/>
      <c r="I165" s="124"/>
      <c r="J165" s="124"/>
      <c r="K165" s="124"/>
      <c r="L165" s="124"/>
      <c r="M165" s="124"/>
      <c r="N165" s="124"/>
      <c r="O165" s="125"/>
      <c r="P165" s="70"/>
      <c r="Q165" s="70"/>
      <c r="R165" s="70"/>
      <c r="S165" s="70"/>
      <c r="T165" s="70"/>
      <c r="U165" s="70"/>
      <c r="V165" s="70"/>
      <c r="W165" s="70"/>
      <c r="X165" s="70"/>
      <c r="Y165" s="70"/>
      <c r="Z165" s="41">
        <f t="shared" si="34"/>
        <v>0</v>
      </c>
      <c r="AA165" s="41">
        <f t="shared" si="35"/>
        <v>0</v>
      </c>
      <c r="AB165" s="41">
        <f t="shared" si="36"/>
        <v>0</v>
      </c>
      <c r="AC165" s="11">
        <f t="shared" si="37"/>
        <v>0</v>
      </c>
      <c r="AD165" s="45" t="e">
        <f t="shared" si="38"/>
        <v>#DIV/0!</v>
      </c>
    </row>
    <row r="166" spans="1:234" ht="23.45" customHeight="1" x14ac:dyDescent="0.25">
      <c r="A166" s="10">
        <v>108</v>
      </c>
      <c r="B166" s="182" t="s">
        <v>301</v>
      </c>
      <c r="C166" s="182"/>
      <c r="D166" s="182"/>
      <c r="E166" s="182"/>
      <c r="F166" s="182"/>
      <c r="G166" s="182"/>
      <c r="H166" s="182"/>
      <c r="I166" s="182"/>
      <c r="J166" s="182"/>
      <c r="K166" s="182"/>
      <c r="L166" s="182"/>
      <c r="M166" s="182"/>
      <c r="N166" s="182"/>
      <c r="O166" s="182"/>
      <c r="P166" s="62"/>
      <c r="Q166" s="62"/>
      <c r="R166" s="62"/>
      <c r="S166" s="62"/>
      <c r="T166" s="62"/>
      <c r="U166" s="62"/>
      <c r="V166" s="62"/>
      <c r="W166" s="62"/>
      <c r="X166" s="62"/>
      <c r="Y166" s="62"/>
      <c r="Z166" s="41">
        <f t="shared" si="34"/>
        <v>0</v>
      </c>
      <c r="AA166" s="41">
        <f t="shared" si="35"/>
        <v>0</v>
      </c>
      <c r="AB166" s="41">
        <f t="shared" si="36"/>
        <v>0</v>
      </c>
      <c r="AC166" s="11">
        <f t="shared" si="37"/>
        <v>0</v>
      </c>
      <c r="AD166" s="45" t="e">
        <f t="shared" si="38"/>
        <v>#DIV/0!</v>
      </c>
    </row>
    <row r="167" spans="1:234" ht="29.1" customHeight="1" x14ac:dyDescent="0.25">
      <c r="A167" s="10">
        <v>109</v>
      </c>
      <c r="B167" s="182" t="s">
        <v>302</v>
      </c>
      <c r="C167" s="182"/>
      <c r="D167" s="182"/>
      <c r="E167" s="182"/>
      <c r="F167" s="182"/>
      <c r="G167" s="182"/>
      <c r="H167" s="182"/>
      <c r="I167" s="182"/>
      <c r="J167" s="182"/>
      <c r="K167" s="182"/>
      <c r="L167" s="182"/>
      <c r="M167" s="182"/>
      <c r="N167" s="182"/>
      <c r="O167" s="182"/>
      <c r="P167" s="70"/>
      <c r="Q167" s="70"/>
      <c r="R167" s="70"/>
      <c r="S167" s="70"/>
      <c r="T167" s="70"/>
      <c r="U167" s="70"/>
      <c r="V167" s="70"/>
      <c r="W167" s="70"/>
      <c r="X167" s="70"/>
      <c r="Y167" s="70"/>
      <c r="Z167" s="41">
        <f t="shared" si="34"/>
        <v>0</v>
      </c>
      <c r="AA167" s="41">
        <f t="shared" si="35"/>
        <v>0</v>
      </c>
      <c r="AB167" s="41">
        <f t="shared" si="36"/>
        <v>0</v>
      </c>
      <c r="AC167" s="11">
        <f t="shared" si="37"/>
        <v>0</v>
      </c>
      <c r="AD167" s="45" t="e">
        <f t="shared" si="38"/>
        <v>#DIV/0!</v>
      </c>
    </row>
    <row r="168" spans="1:234" ht="27" customHeight="1" x14ac:dyDescent="0.25">
      <c r="A168" s="10">
        <v>110</v>
      </c>
      <c r="B168" s="182" t="s">
        <v>303</v>
      </c>
      <c r="C168" s="182"/>
      <c r="D168" s="182"/>
      <c r="E168" s="182"/>
      <c r="F168" s="182"/>
      <c r="G168" s="182"/>
      <c r="H168" s="182"/>
      <c r="I168" s="182"/>
      <c r="J168" s="182"/>
      <c r="K168" s="182"/>
      <c r="L168" s="182"/>
      <c r="M168" s="182"/>
      <c r="N168" s="182"/>
      <c r="O168" s="182"/>
      <c r="P168" s="70"/>
      <c r="Q168" s="70"/>
      <c r="R168" s="70"/>
      <c r="S168" s="70"/>
      <c r="T168" s="70"/>
      <c r="U168" s="70"/>
      <c r="V168" s="70"/>
      <c r="W168" s="70"/>
      <c r="X168" s="70"/>
      <c r="Y168" s="70"/>
      <c r="Z168" s="41">
        <f t="shared" si="34"/>
        <v>0</v>
      </c>
      <c r="AA168" s="41">
        <f t="shared" si="35"/>
        <v>0</v>
      </c>
      <c r="AB168" s="41">
        <f t="shared" si="36"/>
        <v>0</v>
      </c>
      <c r="AC168" s="11">
        <f t="shared" si="37"/>
        <v>0</v>
      </c>
      <c r="AD168" s="45" t="e">
        <f t="shared" si="38"/>
        <v>#DIV/0!</v>
      </c>
    </row>
    <row r="169" spans="1:234" ht="32.1" customHeight="1" x14ac:dyDescent="0.25">
      <c r="A169" s="10">
        <v>111</v>
      </c>
      <c r="B169" s="182" t="s">
        <v>304</v>
      </c>
      <c r="C169" s="182"/>
      <c r="D169" s="182"/>
      <c r="E169" s="182"/>
      <c r="F169" s="182"/>
      <c r="G169" s="182"/>
      <c r="H169" s="182"/>
      <c r="I169" s="182"/>
      <c r="J169" s="182"/>
      <c r="K169" s="182"/>
      <c r="L169" s="182"/>
      <c r="M169" s="182"/>
      <c r="N169" s="182"/>
      <c r="O169" s="182"/>
      <c r="P169" s="70"/>
      <c r="Q169" s="70"/>
      <c r="R169" s="70"/>
      <c r="S169" s="70"/>
      <c r="T169" s="70"/>
      <c r="U169" s="70"/>
      <c r="V169" s="70"/>
      <c r="W169" s="70"/>
      <c r="X169" s="70"/>
      <c r="Y169" s="70"/>
      <c r="Z169" s="41">
        <f t="shared" si="34"/>
        <v>0</v>
      </c>
      <c r="AA169" s="41">
        <f t="shared" si="35"/>
        <v>0</v>
      </c>
      <c r="AB169" s="41">
        <f t="shared" si="36"/>
        <v>0</v>
      </c>
      <c r="AC169" s="11">
        <f t="shared" si="37"/>
        <v>0</v>
      </c>
      <c r="AD169" s="45" t="e">
        <f t="shared" si="38"/>
        <v>#DIV/0!</v>
      </c>
    </row>
    <row r="170" spans="1:234" ht="24.95" customHeight="1" x14ac:dyDescent="0.25">
      <c r="A170" s="10">
        <v>112</v>
      </c>
      <c r="B170" s="182" t="s">
        <v>305</v>
      </c>
      <c r="C170" s="182"/>
      <c r="D170" s="182"/>
      <c r="E170" s="182"/>
      <c r="F170" s="182"/>
      <c r="G170" s="182"/>
      <c r="H170" s="182"/>
      <c r="I170" s="182"/>
      <c r="J170" s="182"/>
      <c r="K170" s="182"/>
      <c r="L170" s="182"/>
      <c r="M170" s="182"/>
      <c r="N170" s="182"/>
      <c r="O170" s="182"/>
      <c r="P170" s="70"/>
      <c r="Q170" s="70"/>
      <c r="R170" s="70"/>
      <c r="S170" s="70"/>
      <c r="T170" s="70"/>
      <c r="U170" s="70"/>
      <c r="V170" s="70"/>
      <c r="W170" s="70"/>
      <c r="X170" s="70"/>
      <c r="Y170" s="70"/>
      <c r="Z170" s="41">
        <f t="shared" si="34"/>
        <v>0</v>
      </c>
      <c r="AA170" s="41">
        <f t="shared" si="35"/>
        <v>0</v>
      </c>
      <c r="AB170" s="41">
        <f t="shared" si="36"/>
        <v>0</v>
      </c>
      <c r="AC170" s="11">
        <f t="shared" si="37"/>
        <v>0</v>
      </c>
      <c r="AD170" s="45" t="e">
        <f t="shared" si="38"/>
        <v>#DIV/0!</v>
      </c>
    </row>
    <row r="171" spans="1:234" ht="26.1" customHeight="1" x14ac:dyDescent="0.25">
      <c r="A171" s="10">
        <v>113</v>
      </c>
      <c r="B171" s="182" t="s">
        <v>306</v>
      </c>
      <c r="C171" s="182"/>
      <c r="D171" s="182"/>
      <c r="E171" s="182"/>
      <c r="F171" s="182"/>
      <c r="G171" s="182"/>
      <c r="H171" s="182"/>
      <c r="I171" s="182"/>
      <c r="J171" s="182"/>
      <c r="K171" s="182"/>
      <c r="L171" s="182"/>
      <c r="M171" s="182"/>
      <c r="N171" s="182"/>
      <c r="O171" s="182"/>
      <c r="P171" s="62"/>
      <c r="Q171" s="62"/>
      <c r="R171" s="62"/>
      <c r="S171" s="62"/>
      <c r="T171" s="62"/>
      <c r="U171" s="62"/>
      <c r="V171" s="62"/>
      <c r="W171" s="62"/>
      <c r="X171" s="62"/>
      <c r="Y171" s="62"/>
      <c r="Z171" s="41">
        <f t="shared" si="34"/>
        <v>0</v>
      </c>
      <c r="AA171" s="41">
        <f t="shared" si="35"/>
        <v>0</v>
      </c>
      <c r="AB171" s="41">
        <f t="shared" si="36"/>
        <v>0</v>
      </c>
      <c r="AC171" s="11">
        <f t="shared" si="37"/>
        <v>0</v>
      </c>
      <c r="AD171" s="45" t="e">
        <f t="shared" si="38"/>
        <v>#DIV/0!</v>
      </c>
    </row>
    <row r="172" spans="1:234" ht="24" customHeight="1" x14ac:dyDescent="0.25">
      <c r="A172" s="10">
        <v>114</v>
      </c>
      <c r="B172" s="182" t="s">
        <v>307</v>
      </c>
      <c r="C172" s="182"/>
      <c r="D172" s="182"/>
      <c r="E172" s="182"/>
      <c r="F172" s="182"/>
      <c r="G172" s="182"/>
      <c r="H172" s="182"/>
      <c r="I172" s="182"/>
      <c r="J172" s="182"/>
      <c r="K172" s="182"/>
      <c r="L172" s="182"/>
      <c r="M172" s="182"/>
      <c r="N172" s="182"/>
      <c r="O172" s="182"/>
      <c r="P172" s="62"/>
      <c r="Q172" s="62"/>
      <c r="R172" s="62"/>
      <c r="S172" s="62"/>
      <c r="T172" s="62"/>
      <c r="U172" s="62"/>
      <c r="V172" s="62"/>
      <c r="W172" s="62"/>
      <c r="X172" s="62"/>
      <c r="Y172" s="62"/>
      <c r="Z172" s="41">
        <f t="shared" si="34"/>
        <v>0</v>
      </c>
      <c r="AA172" s="41">
        <f t="shared" si="35"/>
        <v>0</v>
      </c>
      <c r="AB172" s="41">
        <f t="shared" si="36"/>
        <v>0</v>
      </c>
      <c r="AC172" s="11">
        <f t="shared" si="37"/>
        <v>0</v>
      </c>
      <c r="AD172" s="45" t="e">
        <f t="shared" si="38"/>
        <v>#DIV/0!</v>
      </c>
    </row>
    <row r="173" spans="1:234" ht="24" customHeight="1" x14ac:dyDescent="0.25">
      <c r="A173" s="10">
        <v>115</v>
      </c>
      <c r="B173" s="185" t="s">
        <v>308</v>
      </c>
      <c r="C173" s="185"/>
      <c r="D173" s="185"/>
      <c r="E173" s="185"/>
      <c r="F173" s="185"/>
      <c r="G173" s="185"/>
      <c r="H173" s="185"/>
      <c r="I173" s="185"/>
      <c r="J173" s="185"/>
      <c r="K173" s="185"/>
      <c r="L173" s="185"/>
      <c r="M173" s="185"/>
      <c r="N173" s="185"/>
      <c r="O173" s="185"/>
      <c r="P173" s="62"/>
      <c r="Q173" s="62"/>
      <c r="R173" s="62"/>
      <c r="S173" s="62"/>
      <c r="T173" s="62"/>
      <c r="U173" s="62"/>
      <c r="V173" s="62"/>
      <c r="W173" s="62"/>
      <c r="X173" s="62"/>
      <c r="Y173" s="62"/>
      <c r="Z173" s="41">
        <f t="shared" si="34"/>
        <v>0</v>
      </c>
      <c r="AA173" s="41">
        <f t="shared" si="35"/>
        <v>0</v>
      </c>
      <c r="AB173" s="41">
        <f t="shared" si="36"/>
        <v>0</v>
      </c>
      <c r="AC173" s="11">
        <f t="shared" si="37"/>
        <v>0</v>
      </c>
      <c r="AD173" s="45" t="e">
        <f t="shared" si="38"/>
        <v>#DIV/0!</v>
      </c>
    </row>
    <row r="174" spans="1:234" ht="21" customHeight="1" x14ac:dyDescent="0.25">
      <c r="A174" s="10">
        <v>116</v>
      </c>
      <c r="B174" s="182" t="s">
        <v>309</v>
      </c>
      <c r="C174" s="182"/>
      <c r="D174" s="182"/>
      <c r="E174" s="182"/>
      <c r="F174" s="182"/>
      <c r="G174" s="182"/>
      <c r="H174" s="182"/>
      <c r="I174" s="182"/>
      <c r="J174" s="182"/>
      <c r="K174" s="182"/>
      <c r="L174" s="182"/>
      <c r="M174" s="182"/>
      <c r="N174" s="182"/>
      <c r="O174" s="182"/>
      <c r="P174" s="70"/>
      <c r="Q174" s="70"/>
      <c r="R174" s="70"/>
      <c r="S174" s="70"/>
      <c r="T174" s="70"/>
      <c r="U174" s="70"/>
      <c r="V174" s="70"/>
      <c r="W174" s="70"/>
      <c r="X174" s="70"/>
      <c r="Y174" s="70"/>
      <c r="Z174" s="41">
        <f t="shared" si="34"/>
        <v>0</v>
      </c>
      <c r="AA174" s="41">
        <f t="shared" si="35"/>
        <v>0</v>
      </c>
      <c r="AB174" s="41">
        <f t="shared" si="36"/>
        <v>0</v>
      </c>
      <c r="AC174" s="11">
        <f t="shared" si="37"/>
        <v>0</v>
      </c>
      <c r="AD174" s="45" t="e">
        <f t="shared" si="38"/>
        <v>#DIV/0!</v>
      </c>
    </row>
    <row r="175" spans="1:234" ht="23.1" customHeight="1" x14ac:dyDescent="0.25">
      <c r="A175" s="10">
        <v>117</v>
      </c>
      <c r="B175" s="182" t="s">
        <v>310</v>
      </c>
      <c r="C175" s="182"/>
      <c r="D175" s="182"/>
      <c r="E175" s="182"/>
      <c r="F175" s="182"/>
      <c r="G175" s="182"/>
      <c r="H175" s="182"/>
      <c r="I175" s="182"/>
      <c r="J175" s="182"/>
      <c r="K175" s="182"/>
      <c r="L175" s="182"/>
      <c r="M175" s="182"/>
      <c r="N175" s="182"/>
      <c r="O175" s="182"/>
      <c r="P175" s="70"/>
      <c r="Q175" s="70"/>
      <c r="R175" s="70"/>
      <c r="S175" s="70"/>
      <c r="T175" s="70"/>
      <c r="U175" s="70"/>
      <c r="V175" s="70"/>
      <c r="W175" s="70"/>
      <c r="X175" s="70"/>
      <c r="Y175" s="70"/>
      <c r="Z175" s="41">
        <f t="shared" si="34"/>
        <v>0</v>
      </c>
      <c r="AA175" s="41">
        <f t="shared" si="35"/>
        <v>0</v>
      </c>
      <c r="AB175" s="41">
        <f t="shared" si="36"/>
        <v>0</v>
      </c>
      <c r="AC175" s="11">
        <f t="shared" si="37"/>
        <v>0</v>
      </c>
      <c r="AD175" s="45" t="e">
        <f t="shared" si="38"/>
        <v>#DIV/0!</v>
      </c>
    </row>
    <row r="176" spans="1:234" ht="24.95" customHeight="1" x14ac:dyDescent="0.25">
      <c r="A176" s="10">
        <v>118</v>
      </c>
      <c r="B176" s="182" t="s">
        <v>311</v>
      </c>
      <c r="C176" s="182"/>
      <c r="D176" s="182"/>
      <c r="E176" s="182"/>
      <c r="F176" s="182"/>
      <c r="G176" s="182"/>
      <c r="H176" s="182"/>
      <c r="I176" s="182"/>
      <c r="J176" s="182"/>
      <c r="K176" s="182"/>
      <c r="L176" s="182"/>
      <c r="M176" s="182"/>
      <c r="N176" s="182"/>
      <c r="O176" s="182"/>
      <c r="P176" s="70"/>
      <c r="Q176" s="70"/>
      <c r="R176" s="70"/>
      <c r="S176" s="70"/>
      <c r="T176" s="70"/>
      <c r="U176" s="70"/>
      <c r="V176" s="70"/>
      <c r="W176" s="70"/>
      <c r="X176" s="70"/>
      <c r="Y176" s="70"/>
      <c r="Z176" s="41">
        <f t="shared" si="34"/>
        <v>0</v>
      </c>
      <c r="AA176" s="41">
        <f t="shared" si="35"/>
        <v>0</v>
      </c>
      <c r="AB176" s="41">
        <f t="shared" si="36"/>
        <v>0</v>
      </c>
      <c r="AC176" s="11">
        <f t="shared" si="37"/>
        <v>0</v>
      </c>
      <c r="AD176" s="45" t="e">
        <f t="shared" si="38"/>
        <v>#DIV/0!</v>
      </c>
    </row>
    <row r="177" spans="1:234" ht="18.95" customHeight="1" x14ac:dyDescent="0.25">
      <c r="A177" s="10">
        <v>119</v>
      </c>
      <c r="B177" s="182" t="s">
        <v>312</v>
      </c>
      <c r="C177" s="182"/>
      <c r="D177" s="182"/>
      <c r="E177" s="182"/>
      <c r="F177" s="182"/>
      <c r="G177" s="182"/>
      <c r="H177" s="182"/>
      <c r="I177" s="182"/>
      <c r="J177" s="182"/>
      <c r="K177" s="182"/>
      <c r="L177" s="182"/>
      <c r="M177" s="182"/>
      <c r="N177" s="182"/>
      <c r="O177" s="182"/>
      <c r="P177" s="70"/>
      <c r="Q177" s="70"/>
      <c r="R177" s="70"/>
      <c r="S177" s="70"/>
      <c r="T177" s="70"/>
      <c r="U177" s="70"/>
      <c r="V177" s="70"/>
      <c r="W177" s="70"/>
      <c r="X177" s="70"/>
      <c r="Y177" s="70"/>
      <c r="Z177" s="41">
        <f t="shared" si="34"/>
        <v>0</v>
      </c>
      <c r="AA177" s="41">
        <f t="shared" si="35"/>
        <v>0</v>
      </c>
      <c r="AB177" s="41">
        <f t="shared" si="36"/>
        <v>0</v>
      </c>
      <c r="AC177" s="11">
        <f t="shared" si="37"/>
        <v>0</v>
      </c>
      <c r="AD177" s="45" t="e">
        <f t="shared" si="38"/>
        <v>#DIV/0!</v>
      </c>
    </row>
    <row r="178" spans="1:234" s="47" customFormat="1" ht="29.1" customHeight="1" x14ac:dyDescent="0.25">
      <c r="A178" s="129" t="s">
        <v>103</v>
      </c>
      <c r="B178" s="130"/>
      <c r="C178" s="130"/>
      <c r="D178" s="130"/>
      <c r="E178" s="130"/>
      <c r="F178" s="130"/>
      <c r="G178" s="130"/>
      <c r="H178" s="130"/>
      <c r="I178" s="130"/>
      <c r="J178" s="130"/>
      <c r="K178" s="130"/>
      <c r="L178" s="130"/>
      <c r="M178" s="130"/>
      <c r="N178" s="130"/>
      <c r="O178" s="131"/>
      <c r="P178" s="93"/>
      <c r="Q178" s="93"/>
      <c r="R178" s="93"/>
      <c r="S178" s="93"/>
      <c r="T178" s="93"/>
      <c r="U178" s="93"/>
      <c r="V178" s="93"/>
      <c r="W178" s="93"/>
      <c r="X178" s="93"/>
      <c r="Y178" s="93"/>
      <c r="Z178" s="93"/>
      <c r="AA178" s="93"/>
      <c r="AB178" s="93"/>
      <c r="AC178" s="93"/>
      <c r="AD178" s="54"/>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48"/>
      <c r="HC178" s="48"/>
      <c r="HD178" s="48"/>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row>
    <row r="179" spans="1:234" ht="23.1" customHeight="1" x14ac:dyDescent="0.25">
      <c r="A179" s="10">
        <v>120</v>
      </c>
      <c r="B179" s="183" t="s">
        <v>313</v>
      </c>
      <c r="C179" s="183"/>
      <c r="D179" s="183"/>
      <c r="E179" s="183"/>
      <c r="F179" s="183"/>
      <c r="G179" s="183"/>
      <c r="H179" s="183"/>
      <c r="I179" s="183"/>
      <c r="J179" s="183"/>
      <c r="K179" s="183"/>
      <c r="L179" s="183"/>
      <c r="M179" s="183"/>
      <c r="N179" s="183"/>
      <c r="O179" s="183"/>
      <c r="P179" s="70"/>
      <c r="Q179" s="70"/>
      <c r="R179" s="70"/>
      <c r="S179" s="70"/>
      <c r="T179" s="70"/>
      <c r="U179" s="70"/>
      <c r="V179" s="70"/>
      <c r="W179" s="70"/>
      <c r="X179" s="70"/>
      <c r="Y179" s="70"/>
      <c r="Z179" s="41">
        <f t="shared" si="34"/>
        <v>0</v>
      </c>
      <c r="AA179" s="41">
        <f t="shared" si="35"/>
        <v>0</v>
      </c>
      <c r="AB179" s="41">
        <f t="shared" ref="AB179:AB187" si="39">COUNTIF(P179:Y179,"NA")</f>
        <v>0</v>
      </c>
      <c r="AC179" s="11">
        <f t="shared" si="37"/>
        <v>0</v>
      </c>
      <c r="AD179" s="45" t="e">
        <f t="shared" si="38"/>
        <v>#DIV/0!</v>
      </c>
    </row>
    <row r="180" spans="1:234" ht="30" customHeight="1" x14ac:dyDescent="0.25">
      <c r="A180" s="10">
        <v>121</v>
      </c>
      <c r="B180" s="184" t="s">
        <v>314</v>
      </c>
      <c r="C180" s="184"/>
      <c r="D180" s="184"/>
      <c r="E180" s="184"/>
      <c r="F180" s="184"/>
      <c r="G180" s="184"/>
      <c r="H180" s="184"/>
      <c r="I180" s="184"/>
      <c r="J180" s="184"/>
      <c r="K180" s="184"/>
      <c r="L180" s="184"/>
      <c r="M180" s="184"/>
      <c r="N180" s="184"/>
      <c r="O180" s="184"/>
      <c r="P180" s="70"/>
      <c r="Q180" s="70"/>
      <c r="R180" s="70"/>
      <c r="S180" s="70"/>
      <c r="T180" s="70"/>
      <c r="U180" s="70"/>
      <c r="V180" s="70"/>
      <c r="W180" s="70"/>
      <c r="X180" s="70"/>
      <c r="Y180" s="70"/>
      <c r="Z180" s="41">
        <f t="shared" si="34"/>
        <v>0</v>
      </c>
      <c r="AA180" s="41">
        <f t="shared" si="35"/>
        <v>0</v>
      </c>
      <c r="AB180" s="41">
        <f t="shared" si="39"/>
        <v>0</v>
      </c>
      <c r="AC180" s="11">
        <f t="shared" si="37"/>
        <v>0</v>
      </c>
      <c r="AD180" s="45" t="e">
        <f t="shared" si="38"/>
        <v>#DIV/0!</v>
      </c>
    </row>
    <row r="181" spans="1:234" ht="27.95" customHeight="1" x14ac:dyDescent="0.25">
      <c r="A181" s="10">
        <v>122</v>
      </c>
      <c r="B181" s="184" t="s">
        <v>104</v>
      </c>
      <c r="C181" s="184"/>
      <c r="D181" s="184"/>
      <c r="E181" s="184"/>
      <c r="F181" s="184"/>
      <c r="G181" s="184"/>
      <c r="H181" s="184"/>
      <c r="I181" s="184"/>
      <c r="J181" s="184"/>
      <c r="K181" s="184"/>
      <c r="L181" s="184"/>
      <c r="M181" s="184"/>
      <c r="N181" s="184"/>
      <c r="O181" s="184"/>
      <c r="P181" s="62"/>
      <c r="Q181" s="62"/>
      <c r="R181" s="62"/>
      <c r="S181" s="62"/>
      <c r="T181" s="62"/>
      <c r="U181" s="62"/>
      <c r="V181" s="62"/>
      <c r="W181" s="62"/>
      <c r="X181" s="62"/>
      <c r="Y181" s="62"/>
      <c r="Z181" s="41">
        <f t="shared" si="34"/>
        <v>0</v>
      </c>
      <c r="AA181" s="41">
        <f t="shared" si="35"/>
        <v>0</v>
      </c>
      <c r="AB181" s="41">
        <f t="shared" si="39"/>
        <v>0</v>
      </c>
      <c r="AC181" s="11">
        <f t="shared" si="37"/>
        <v>0</v>
      </c>
      <c r="AD181" s="45" t="e">
        <f t="shared" si="38"/>
        <v>#DIV/0!</v>
      </c>
    </row>
    <row r="182" spans="1:234" ht="32.1" customHeight="1" x14ac:dyDescent="0.25">
      <c r="A182" s="10">
        <v>123</v>
      </c>
      <c r="B182" s="182" t="s">
        <v>315</v>
      </c>
      <c r="C182" s="182"/>
      <c r="D182" s="182"/>
      <c r="E182" s="182"/>
      <c r="F182" s="182"/>
      <c r="G182" s="182"/>
      <c r="H182" s="182"/>
      <c r="I182" s="182"/>
      <c r="J182" s="182"/>
      <c r="K182" s="182"/>
      <c r="L182" s="182"/>
      <c r="M182" s="182"/>
      <c r="N182" s="182"/>
      <c r="O182" s="182"/>
      <c r="P182" s="62"/>
      <c r="Q182" s="62"/>
      <c r="R182" s="62"/>
      <c r="S182" s="62"/>
      <c r="T182" s="62"/>
      <c r="U182" s="62"/>
      <c r="V182" s="62"/>
      <c r="W182" s="62"/>
      <c r="X182" s="62"/>
      <c r="Y182" s="62"/>
      <c r="Z182" s="41">
        <f t="shared" si="34"/>
        <v>0</v>
      </c>
      <c r="AA182" s="41">
        <f t="shared" si="35"/>
        <v>0</v>
      </c>
      <c r="AB182" s="41">
        <f t="shared" si="39"/>
        <v>0</v>
      </c>
      <c r="AC182" s="11">
        <f t="shared" si="37"/>
        <v>0</v>
      </c>
      <c r="AD182" s="45" t="e">
        <f t="shared" si="38"/>
        <v>#DIV/0!</v>
      </c>
    </row>
    <row r="183" spans="1:234" ht="23.1" customHeight="1" x14ac:dyDescent="0.25">
      <c r="A183" s="10">
        <v>124</v>
      </c>
      <c r="B183" s="182" t="s">
        <v>105</v>
      </c>
      <c r="C183" s="182"/>
      <c r="D183" s="182"/>
      <c r="E183" s="182"/>
      <c r="F183" s="182"/>
      <c r="G183" s="182"/>
      <c r="H183" s="182"/>
      <c r="I183" s="182"/>
      <c r="J183" s="182"/>
      <c r="K183" s="182"/>
      <c r="L183" s="182"/>
      <c r="M183" s="182"/>
      <c r="N183" s="182"/>
      <c r="O183" s="182"/>
      <c r="P183" s="70"/>
      <c r="Q183" s="70"/>
      <c r="R183" s="70"/>
      <c r="S183" s="70"/>
      <c r="T183" s="70"/>
      <c r="U183" s="70"/>
      <c r="V183" s="70"/>
      <c r="W183" s="70"/>
      <c r="X183" s="70"/>
      <c r="Y183" s="70"/>
      <c r="Z183" s="41">
        <f t="shared" si="34"/>
        <v>0</v>
      </c>
      <c r="AA183" s="41">
        <f t="shared" si="35"/>
        <v>0</v>
      </c>
      <c r="AB183" s="41">
        <f t="shared" si="39"/>
        <v>0</v>
      </c>
      <c r="AC183" s="11">
        <f t="shared" si="37"/>
        <v>0</v>
      </c>
      <c r="AD183" s="45" t="e">
        <f t="shared" si="38"/>
        <v>#DIV/0!</v>
      </c>
    </row>
    <row r="184" spans="1:234" ht="113.1" customHeight="1" x14ac:dyDescent="0.25">
      <c r="A184" s="10">
        <v>125</v>
      </c>
      <c r="B184" s="182" t="s">
        <v>316</v>
      </c>
      <c r="C184" s="182"/>
      <c r="D184" s="182"/>
      <c r="E184" s="182"/>
      <c r="F184" s="182"/>
      <c r="G184" s="182"/>
      <c r="H184" s="182"/>
      <c r="I184" s="182"/>
      <c r="J184" s="182"/>
      <c r="K184" s="182"/>
      <c r="L184" s="182"/>
      <c r="M184" s="182"/>
      <c r="N184" s="182"/>
      <c r="O184" s="182"/>
      <c r="P184" s="70"/>
      <c r="Q184" s="70"/>
      <c r="R184" s="70"/>
      <c r="S184" s="70"/>
      <c r="T184" s="70"/>
      <c r="U184" s="70"/>
      <c r="V184" s="70"/>
      <c r="W184" s="70"/>
      <c r="X184" s="70"/>
      <c r="Y184" s="70"/>
      <c r="Z184" s="41">
        <f t="shared" si="34"/>
        <v>0</v>
      </c>
      <c r="AA184" s="41">
        <f t="shared" si="35"/>
        <v>0</v>
      </c>
      <c r="AB184" s="41">
        <f t="shared" si="39"/>
        <v>0</v>
      </c>
      <c r="AC184" s="11">
        <f t="shared" si="37"/>
        <v>0</v>
      </c>
      <c r="AD184" s="45" t="e">
        <f t="shared" si="38"/>
        <v>#DIV/0!</v>
      </c>
    </row>
    <row r="185" spans="1:234" ht="29.45" customHeight="1" x14ac:dyDescent="0.25">
      <c r="A185" s="10">
        <v>126</v>
      </c>
      <c r="B185" s="182" t="s">
        <v>106</v>
      </c>
      <c r="C185" s="182"/>
      <c r="D185" s="182"/>
      <c r="E185" s="182"/>
      <c r="F185" s="182"/>
      <c r="G185" s="182"/>
      <c r="H185" s="182"/>
      <c r="I185" s="182"/>
      <c r="J185" s="182"/>
      <c r="K185" s="182"/>
      <c r="L185" s="182"/>
      <c r="M185" s="182"/>
      <c r="N185" s="182"/>
      <c r="O185" s="182"/>
      <c r="P185" s="70"/>
      <c r="Q185" s="70"/>
      <c r="R185" s="70"/>
      <c r="S185" s="70"/>
      <c r="T185" s="70"/>
      <c r="U185" s="70"/>
      <c r="V185" s="70"/>
      <c r="W185" s="70"/>
      <c r="X185" s="70"/>
      <c r="Y185" s="70"/>
      <c r="Z185" s="41">
        <f t="shared" si="34"/>
        <v>0</v>
      </c>
      <c r="AA185" s="41">
        <f t="shared" si="35"/>
        <v>0</v>
      </c>
      <c r="AB185" s="41">
        <f t="shared" si="39"/>
        <v>0</v>
      </c>
      <c r="AC185" s="11">
        <f t="shared" si="37"/>
        <v>0</v>
      </c>
      <c r="AD185" s="45" t="e">
        <f t="shared" si="38"/>
        <v>#DIV/0!</v>
      </c>
    </row>
    <row r="186" spans="1:234" ht="27.95" customHeight="1" x14ac:dyDescent="0.25">
      <c r="A186" s="10">
        <v>127</v>
      </c>
      <c r="B186" s="182" t="s">
        <v>107</v>
      </c>
      <c r="C186" s="182"/>
      <c r="D186" s="182"/>
      <c r="E186" s="182"/>
      <c r="F186" s="182"/>
      <c r="G186" s="182"/>
      <c r="H186" s="182"/>
      <c r="I186" s="182"/>
      <c r="J186" s="182"/>
      <c r="K186" s="182"/>
      <c r="L186" s="182"/>
      <c r="M186" s="182"/>
      <c r="N186" s="182"/>
      <c r="O186" s="182"/>
      <c r="P186" s="62"/>
      <c r="Q186" s="62"/>
      <c r="R186" s="62"/>
      <c r="S186" s="62"/>
      <c r="T186" s="62"/>
      <c r="U186" s="62"/>
      <c r="V186" s="62"/>
      <c r="W186" s="62"/>
      <c r="X186" s="62"/>
      <c r="Y186" s="62"/>
      <c r="Z186" s="41">
        <f t="shared" si="34"/>
        <v>0</v>
      </c>
      <c r="AA186" s="41">
        <f t="shared" si="35"/>
        <v>0</v>
      </c>
      <c r="AB186" s="41">
        <f t="shared" si="39"/>
        <v>0</v>
      </c>
      <c r="AC186" s="11">
        <f t="shared" si="37"/>
        <v>0</v>
      </c>
      <c r="AD186" s="45" t="e">
        <f t="shared" si="38"/>
        <v>#DIV/0!</v>
      </c>
    </row>
    <row r="187" spans="1:234" ht="23.45" customHeight="1" x14ac:dyDescent="0.25">
      <c r="A187" s="10">
        <v>128</v>
      </c>
      <c r="B187" s="182" t="s">
        <v>108</v>
      </c>
      <c r="C187" s="182"/>
      <c r="D187" s="182"/>
      <c r="E187" s="182"/>
      <c r="F187" s="182"/>
      <c r="G187" s="182"/>
      <c r="H187" s="182"/>
      <c r="I187" s="182"/>
      <c r="J187" s="182"/>
      <c r="K187" s="182"/>
      <c r="L187" s="182"/>
      <c r="M187" s="182"/>
      <c r="N187" s="182"/>
      <c r="O187" s="182"/>
      <c r="P187" s="62"/>
      <c r="Q187" s="62"/>
      <c r="R187" s="62"/>
      <c r="S187" s="62"/>
      <c r="T187" s="62"/>
      <c r="U187" s="62"/>
      <c r="V187" s="62"/>
      <c r="W187" s="62"/>
      <c r="X187" s="62"/>
      <c r="Y187" s="62"/>
      <c r="Z187" s="41">
        <f t="shared" si="34"/>
        <v>0</v>
      </c>
      <c r="AA187" s="41">
        <f t="shared" si="35"/>
        <v>0</v>
      </c>
      <c r="AB187" s="41">
        <f t="shared" si="39"/>
        <v>0</v>
      </c>
      <c r="AC187" s="11">
        <f t="shared" si="37"/>
        <v>0</v>
      </c>
      <c r="AD187" s="45" t="e">
        <f t="shared" si="38"/>
        <v>#DIV/0!</v>
      </c>
    </row>
    <row r="188" spans="1:234" s="49" customFormat="1" ht="24" customHeight="1" x14ac:dyDescent="0.25">
      <c r="A188" s="126" t="s">
        <v>109</v>
      </c>
      <c r="B188" s="127"/>
      <c r="C188" s="127"/>
      <c r="D188" s="127"/>
      <c r="E188" s="127"/>
      <c r="F188" s="127"/>
      <c r="G188" s="127"/>
      <c r="H188" s="127"/>
      <c r="I188" s="127"/>
      <c r="J188" s="127"/>
      <c r="K188" s="127"/>
      <c r="L188" s="127"/>
      <c r="M188" s="127"/>
      <c r="N188" s="127"/>
      <c r="O188" s="128"/>
      <c r="P188" s="92"/>
      <c r="Q188" s="92"/>
      <c r="R188" s="92"/>
      <c r="S188" s="92"/>
      <c r="T188" s="92"/>
      <c r="U188" s="92"/>
      <c r="V188" s="92"/>
      <c r="W188" s="92"/>
      <c r="X188" s="92"/>
      <c r="Y188" s="92"/>
      <c r="Z188" s="92"/>
      <c r="AA188" s="92"/>
      <c r="AB188" s="92"/>
      <c r="AC188" s="43"/>
      <c r="AD188" s="46"/>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c r="EY188" s="50"/>
      <c r="EZ188" s="50"/>
      <c r="FA188" s="50"/>
      <c r="FB188" s="50"/>
      <c r="FC188" s="50"/>
      <c r="FD188" s="50"/>
      <c r="FE188" s="50"/>
      <c r="FF188" s="50"/>
      <c r="FG188" s="50"/>
      <c r="FH188" s="50"/>
      <c r="FI188" s="50"/>
      <c r="FJ188" s="50"/>
      <c r="FK188" s="50"/>
      <c r="FL188" s="50"/>
      <c r="FM188" s="50"/>
      <c r="FN188" s="50"/>
      <c r="FO188" s="50"/>
      <c r="FP188" s="50"/>
      <c r="FQ188" s="50"/>
      <c r="FR188" s="50"/>
      <c r="FS188" s="50"/>
      <c r="FT188" s="50"/>
      <c r="FU188" s="50"/>
      <c r="FV188" s="50"/>
      <c r="FW188" s="50"/>
      <c r="FX188" s="50"/>
      <c r="FY188" s="50"/>
      <c r="FZ188" s="50"/>
      <c r="GA188" s="50"/>
      <c r="GB188" s="50"/>
      <c r="GC188" s="50"/>
      <c r="GD188" s="50"/>
      <c r="GE188" s="50"/>
      <c r="GF188" s="50"/>
      <c r="GG188" s="50"/>
      <c r="GH188" s="50"/>
      <c r="GI188" s="50"/>
      <c r="GJ188" s="50"/>
      <c r="GK188" s="50"/>
      <c r="GL188" s="50"/>
      <c r="GM188" s="50"/>
      <c r="GN188" s="50"/>
      <c r="GO188" s="50"/>
      <c r="GP188" s="50"/>
      <c r="GQ188" s="50"/>
      <c r="GR188" s="50"/>
      <c r="GS188" s="50"/>
      <c r="GT188" s="50"/>
      <c r="GU188" s="50"/>
      <c r="GV188" s="50"/>
      <c r="GW188" s="50"/>
      <c r="GX188" s="50"/>
      <c r="GY188" s="50"/>
      <c r="GZ188" s="50"/>
      <c r="HA188" s="50"/>
      <c r="HB188" s="50"/>
      <c r="HC188" s="50"/>
      <c r="HD188" s="50"/>
      <c r="HE188" s="50"/>
      <c r="HF188" s="50"/>
      <c r="HG188" s="50"/>
      <c r="HH188" s="50"/>
      <c r="HI188" s="50"/>
      <c r="HJ188" s="50"/>
      <c r="HK188" s="50"/>
      <c r="HL188" s="50"/>
      <c r="HM188" s="50"/>
      <c r="HN188" s="50"/>
      <c r="HO188" s="50"/>
      <c r="HP188" s="50"/>
      <c r="HQ188" s="50"/>
      <c r="HR188" s="50"/>
      <c r="HS188" s="50"/>
      <c r="HT188" s="50"/>
      <c r="HU188" s="50"/>
      <c r="HV188" s="50"/>
      <c r="HW188" s="50"/>
      <c r="HX188" s="50"/>
      <c r="HY188" s="50"/>
      <c r="HZ188" s="50"/>
    </row>
    <row r="189" spans="1:234" s="47" customFormat="1" ht="29.1" customHeight="1" x14ac:dyDescent="0.25">
      <c r="A189" s="129" t="s">
        <v>110</v>
      </c>
      <c r="B189" s="130"/>
      <c r="C189" s="130"/>
      <c r="D189" s="130"/>
      <c r="E189" s="130"/>
      <c r="F189" s="130"/>
      <c r="G189" s="130"/>
      <c r="H189" s="130"/>
      <c r="I189" s="130"/>
      <c r="J189" s="130"/>
      <c r="K189" s="130"/>
      <c r="L189" s="130"/>
      <c r="M189" s="130"/>
      <c r="N189" s="130"/>
      <c r="O189" s="131"/>
      <c r="P189" s="93"/>
      <c r="Q189" s="93"/>
      <c r="R189" s="93"/>
      <c r="S189" s="93"/>
      <c r="T189" s="93"/>
      <c r="U189" s="93"/>
      <c r="V189" s="93"/>
      <c r="W189" s="93"/>
      <c r="X189" s="93"/>
      <c r="Y189" s="93"/>
      <c r="Z189" s="93"/>
      <c r="AA189" s="93"/>
      <c r="AB189" s="93"/>
      <c r="AC189" s="53"/>
      <c r="AD189" s="54"/>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48"/>
      <c r="HC189" s="48"/>
      <c r="HD189" s="4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row>
    <row r="190" spans="1:234" ht="26.45" customHeight="1" x14ac:dyDescent="0.25">
      <c r="A190" s="10">
        <v>129</v>
      </c>
      <c r="B190" s="123" t="s">
        <v>111</v>
      </c>
      <c r="C190" s="124"/>
      <c r="D190" s="124"/>
      <c r="E190" s="124"/>
      <c r="F190" s="124"/>
      <c r="G190" s="124"/>
      <c r="H190" s="124"/>
      <c r="I190" s="124"/>
      <c r="J190" s="124"/>
      <c r="K190" s="124"/>
      <c r="L190" s="124"/>
      <c r="M190" s="124"/>
      <c r="N190" s="124"/>
      <c r="O190" s="125"/>
      <c r="P190" s="70"/>
      <c r="Q190" s="70"/>
      <c r="R190" s="70"/>
      <c r="S190" s="70"/>
      <c r="T190" s="70"/>
      <c r="U190" s="70"/>
      <c r="V190" s="70"/>
      <c r="W190" s="70"/>
      <c r="X190" s="70"/>
      <c r="Y190" s="70"/>
      <c r="Z190" s="41">
        <f t="shared" si="34"/>
        <v>0</v>
      </c>
      <c r="AA190" s="41">
        <f t="shared" si="35"/>
        <v>0</v>
      </c>
      <c r="AB190" s="41">
        <f>COUNTIF(P190:Y190,"NA")</f>
        <v>0</v>
      </c>
      <c r="AC190" s="11">
        <f t="shared" si="37"/>
        <v>0</v>
      </c>
      <c r="AD190" s="45" t="e">
        <f t="shared" si="38"/>
        <v>#DIV/0!</v>
      </c>
    </row>
    <row r="191" spans="1:234" ht="30.75" customHeight="1" x14ac:dyDescent="0.25">
      <c r="A191" s="10">
        <v>130</v>
      </c>
      <c r="B191" s="123" t="s">
        <v>112</v>
      </c>
      <c r="C191" s="124"/>
      <c r="D191" s="124"/>
      <c r="E191" s="124"/>
      <c r="F191" s="124"/>
      <c r="G191" s="124"/>
      <c r="H191" s="124"/>
      <c r="I191" s="124"/>
      <c r="J191" s="124"/>
      <c r="K191" s="124"/>
      <c r="L191" s="124"/>
      <c r="M191" s="124"/>
      <c r="N191" s="124"/>
      <c r="O191" s="125"/>
      <c r="P191" s="70"/>
      <c r="Q191" s="70"/>
      <c r="R191" s="70"/>
      <c r="S191" s="70"/>
      <c r="T191" s="70"/>
      <c r="U191" s="70"/>
      <c r="V191" s="70"/>
      <c r="W191" s="70"/>
      <c r="X191" s="70"/>
      <c r="Y191" s="70"/>
      <c r="Z191" s="41">
        <f t="shared" si="34"/>
        <v>0</v>
      </c>
      <c r="AA191" s="41">
        <f t="shared" si="35"/>
        <v>0</v>
      </c>
      <c r="AB191" s="41">
        <f>COUNTIF(P191:Y191,"NA")</f>
        <v>0</v>
      </c>
      <c r="AC191" s="11">
        <f t="shared" si="37"/>
        <v>0</v>
      </c>
      <c r="AD191" s="45" t="e">
        <f t="shared" si="38"/>
        <v>#DIV/0!</v>
      </c>
    </row>
    <row r="192" spans="1:234" ht="30.75" customHeight="1" x14ac:dyDescent="0.25">
      <c r="A192" s="10">
        <v>131</v>
      </c>
      <c r="B192" s="123" t="s">
        <v>113</v>
      </c>
      <c r="C192" s="124"/>
      <c r="D192" s="124"/>
      <c r="E192" s="124"/>
      <c r="F192" s="124"/>
      <c r="G192" s="124"/>
      <c r="H192" s="124"/>
      <c r="I192" s="124"/>
      <c r="J192" s="124"/>
      <c r="K192" s="124"/>
      <c r="L192" s="124"/>
      <c r="M192" s="124"/>
      <c r="N192" s="124"/>
      <c r="O192" s="125"/>
      <c r="P192" s="70"/>
      <c r="Q192" s="70"/>
      <c r="R192" s="70"/>
      <c r="S192" s="70"/>
      <c r="T192" s="70"/>
      <c r="U192" s="70"/>
      <c r="V192" s="70"/>
      <c r="W192" s="70"/>
      <c r="X192" s="70"/>
      <c r="Y192" s="70"/>
      <c r="Z192" s="41">
        <f t="shared" si="34"/>
        <v>0</v>
      </c>
      <c r="AA192" s="41">
        <f t="shared" si="35"/>
        <v>0</v>
      </c>
      <c r="AB192" s="41">
        <f>COUNTIF(P192:Y192,"NA")</f>
        <v>0</v>
      </c>
      <c r="AC192" s="11">
        <f t="shared" si="37"/>
        <v>0</v>
      </c>
      <c r="AD192" s="45" t="e">
        <f t="shared" si="38"/>
        <v>#DIV/0!</v>
      </c>
    </row>
    <row r="193" spans="1:234" ht="31.5" customHeight="1" x14ac:dyDescent="0.25">
      <c r="A193" s="10">
        <v>132</v>
      </c>
      <c r="B193" s="123" t="s">
        <v>114</v>
      </c>
      <c r="C193" s="124"/>
      <c r="D193" s="124"/>
      <c r="E193" s="124"/>
      <c r="F193" s="124"/>
      <c r="G193" s="124"/>
      <c r="H193" s="124"/>
      <c r="I193" s="124"/>
      <c r="J193" s="124"/>
      <c r="K193" s="124"/>
      <c r="L193" s="124"/>
      <c r="M193" s="124"/>
      <c r="N193" s="124"/>
      <c r="O193" s="125"/>
      <c r="P193" s="62"/>
      <c r="Q193" s="62"/>
      <c r="R193" s="62"/>
      <c r="S193" s="62"/>
      <c r="T193" s="62"/>
      <c r="U193" s="62"/>
      <c r="V193" s="62"/>
      <c r="W193" s="62"/>
      <c r="X193" s="62"/>
      <c r="Y193" s="62"/>
      <c r="Z193" s="41">
        <f t="shared" si="34"/>
        <v>0</v>
      </c>
      <c r="AA193" s="41">
        <f t="shared" si="35"/>
        <v>0</v>
      </c>
      <c r="AB193" s="41">
        <f>COUNTIF(P193:Y193,"NA")</f>
        <v>0</v>
      </c>
      <c r="AC193" s="11">
        <f t="shared" si="37"/>
        <v>0</v>
      </c>
      <c r="AD193" s="45" t="e">
        <f t="shared" si="38"/>
        <v>#DIV/0!</v>
      </c>
    </row>
    <row r="194" spans="1:234" s="47" customFormat="1" ht="29.1" customHeight="1" x14ac:dyDescent="0.25">
      <c r="A194" s="129" t="s">
        <v>115</v>
      </c>
      <c r="B194" s="130"/>
      <c r="C194" s="130"/>
      <c r="D194" s="130"/>
      <c r="E194" s="130"/>
      <c r="F194" s="130"/>
      <c r="G194" s="130"/>
      <c r="H194" s="130"/>
      <c r="I194" s="130"/>
      <c r="J194" s="130"/>
      <c r="K194" s="130"/>
      <c r="L194" s="130"/>
      <c r="M194" s="130"/>
      <c r="N194" s="130"/>
      <c r="O194" s="131"/>
      <c r="P194" s="93"/>
      <c r="Q194" s="93"/>
      <c r="R194" s="93"/>
      <c r="S194" s="93"/>
      <c r="T194" s="93"/>
      <c r="U194" s="93"/>
      <c r="V194" s="93"/>
      <c r="W194" s="93"/>
      <c r="X194" s="93"/>
      <c r="Y194" s="93"/>
      <c r="Z194" s="93"/>
      <c r="AA194" s="93"/>
      <c r="AB194" s="93"/>
      <c r="AC194" s="53"/>
      <c r="AD194" s="54"/>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48"/>
      <c r="HC194" s="48"/>
      <c r="HD194" s="48"/>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row>
    <row r="195" spans="1:234" ht="21" customHeight="1" x14ac:dyDescent="0.25">
      <c r="A195" s="10">
        <v>133</v>
      </c>
      <c r="B195" s="123" t="s">
        <v>116</v>
      </c>
      <c r="C195" s="124"/>
      <c r="D195" s="124"/>
      <c r="E195" s="124"/>
      <c r="F195" s="124"/>
      <c r="G195" s="124"/>
      <c r="H195" s="124"/>
      <c r="I195" s="124"/>
      <c r="J195" s="124"/>
      <c r="K195" s="124"/>
      <c r="L195" s="124"/>
      <c r="M195" s="124"/>
      <c r="N195" s="124"/>
      <c r="O195" s="125"/>
      <c r="P195" s="70"/>
      <c r="Q195" s="70"/>
      <c r="R195" s="70"/>
      <c r="S195" s="70"/>
      <c r="T195" s="70"/>
      <c r="U195" s="70"/>
      <c r="V195" s="70"/>
      <c r="W195" s="70"/>
      <c r="X195" s="70"/>
      <c r="Y195" s="70"/>
      <c r="Z195" s="41">
        <f t="shared" si="34"/>
        <v>0</v>
      </c>
      <c r="AA195" s="41">
        <f t="shared" si="35"/>
        <v>0</v>
      </c>
      <c r="AB195" s="41">
        <f>COUNTIF(P195:Y195,"NA")</f>
        <v>0</v>
      </c>
      <c r="AC195" s="11">
        <f t="shared" si="37"/>
        <v>0</v>
      </c>
      <c r="AD195" s="45" t="e">
        <f t="shared" si="38"/>
        <v>#DIV/0!</v>
      </c>
    </row>
    <row r="196" spans="1:234" ht="18.95" customHeight="1" x14ac:dyDescent="0.25">
      <c r="A196" s="10">
        <v>134</v>
      </c>
      <c r="B196" s="123" t="s">
        <v>117</v>
      </c>
      <c r="C196" s="124"/>
      <c r="D196" s="124"/>
      <c r="E196" s="124"/>
      <c r="F196" s="124"/>
      <c r="G196" s="124"/>
      <c r="H196" s="124"/>
      <c r="I196" s="124"/>
      <c r="J196" s="124"/>
      <c r="K196" s="124"/>
      <c r="L196" s="124"/>
      <c r="M196" s="124"/>
      <c r="N196" s="124"/>
      <c r="O196" s="125"/>
      <c r="P196" s="70"/>
      <c r="Q196" s="70"/>
      <c r="R196" s="70"/>
      <c r="S196" s="70"/>
      <c r="T196" s="70"/>
      <c r="U196" s="70"/>
      <c r="V196" s="70"/>
      <c r="W196" s="70"/>
      <c r="X196" s="70"/>
      <c r="Y196" s="70"/>
      <c r="Z196" s="41">
        <f t="shared" si="34"/>
        <v>0</v>
      </c>
      <c r="AA196" s="41">
        <f t="shared" si="35"/>
        <v>0</v>
      </c>
      <c r="AB196" s="41">
        <f>COUNTIF(P196:Y196,"NA")</f>
        <v>0</v>
      </c>
      <c r="AC196" s="11">
        <f t="shared" si="37"/>
        <v>0</v>
      </c>
      <c r="AD196" s="45" t="e">
        <f t="shared" si="38"/>
        <v>#DIV/0!</v>
      </c>
    </row>
    <row r="197" spans="1:234" ht="24.6" customHeight="1" x14ac:dyDescent="0.25">
      <c r="A197" s="10">
        <v>135</v>
      </c>
      <c r="B197" s="123" t="s">
        <v>118</v>
      </c>
      <c r="C197" s="124"/>
      <c r="D197" s="124"/>
      <c r="E197" s="124"/>
      <c r="F197" s="124"/>
      <c r="G197" s="124"/>
      <c r="H197" s="124"/>
      <c r="I197" s="124"/>
      <c r="J197" s="124"/>
      <c r="K197" s="124"/>
      <c r="L197" s="124"/>
      <c r="M197" s="124"/>
      <c r="N197" s="124"/>
      <c r="O197" s="125"/>
      <c r="P197" s="70"/>
      <c r="Q197" s="70"/>
      <c r="R197" s="70"/>
      <c r="S197" s="70"/>
      <c r="T197" s="70"/>
      <c r="U197" s="70"/>
      <c r="V197" s="70"/>
      <c r="W197" s="70"/>
      <c r="X197" s="70"/>
      <c r="Y197" s="70"/>
      <c r="Z197" s="41">
        <f t="shared" si="34"/>
        <v>0</v>
      </c>
      <c r="AA197" s="41">
        <f t="shared" si="35"/>
        <v>0</v>
      </c>
      <c r="AB197" s="41">
        <f>COUNTIF(P197:Y197,"NA")</f>
        <v>0</v>
      </c>
      <c r="AC197" s="11">
        <f t="shared" si="37"/>
        <v>0</v>
      </c>
      <c r="AD197" s="45" t="e">
        <f t="shared" si="38"/>
        <v>#DIV/0!</v>
      </c>
    </row>
    <row r="198" spans="1:234" ht="29.1" customHeight="1" x14ac:dyDescent="0.25">
      <c r="A198" s="10">
        <v>136</v>
      </c>
      <c r="B198" s="123" t="s">
        <v>119</v>
      </c>
      <c r="C198" s="124"/>
      <c r="D198" s="124"/>
      <c r="E198" s="124"/>
      <c r="F198" s="124"/>
      <c r="G198" s="124"/>
      <c r="H198" s="124"/>
      <c r="I198" s="124"/>
      <c r="J198" s="124"/>
      <c r="K198" s="124"/>
      <c r="L198" s="124"/>
      <c r="M198" s="124"/>
      <c r="N198" s="124"/>
      <c r="O198" s="125"/>
      <c r="P198" s="70"/>
      <c r="Q198" s="70"/>
      <c r="R198" s="70"/>
      <c r="S198" s="70"/>
      <c r="T198" s="70"/>
      <c r="U198" s="70"/>
      <c r="V198" s="70"/>
      <c r="W198" s="70"/>
      <c r="X198" s="70"/>
      <c r="Y198" s="70"/>
      <c r="Z198" s="41">
        <f t="shared" si="34"/>
        <v>0</v>
      </c>
      <c r="AA198" s="41">
        <f t="shared" si="35"/>
        <v>0</v>
      </c>
      <c r="AB198" s="41">
        <f>COUNTIF(P198:Y198,"NA")</f>
        <v>0</v>
      </c>
      <c r="AC198" s="11">
        <f t="shared" si="37"/>
        <v>0</v>
      </c>
      <c r="AD198" s="45" t="e">
        <f t="shared" si="38"/>
        <v>#DIV/0!</v>
      </c>
    </row>
    <row r="199" spans="1:234" s="91" customFormat="1" ht="29.1" customHeight="1" x14ac:dyDescent="0.25">
      <c r="A199" s="129" t="s">
        <v>120</v>
      </c>
      <c r="B199" s="130"/>
      <c r="C199" s="130"/>
      <c r="D199" s="130"/>
      <c r="E199" s="130"/>
      <c r="F199" s="130"/>
      <c r="G199" s="130"/>
      <c r="H199" s="130"/>
      <c r="I199" s="130"/>
      <c r="J199" s="130"/>
      <c r="K199" s="130"/>
      <c r="L199" s="130"/>
      <c r="M199" s="130"/>
      <c r="N199" s="130"/>
      <c r="O199" s="131"/>
      <c r="P199" s="93"/>
      <c r="Q199" s="93"/>
      <c r="R199" s="93"/>
      <c r="S199" s="93"/>
      <c r="T199" s="93"/>
      <c r="U199" s="93"/>
      <c r="V199" s="93"/>
      <c r="W199" s="93"/>
      <c r="X199" s="93"/>
      <c r="Y199" s="93"/>
      <c r="Z199" s="93"/>
      <c r="AA199" s="93"/>
      <c r="AB199" s="93"/>
      <c r="AC199" s="53"/>
      <c r="AD199" s="54"/>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c r="BS199" s="90"/>
      <c r="BT199" s="90"/>
      <c r="BU199" s="90"/>
      <c r="BV199" s="90"/>
      <c r="BW199" s="90"/>
      <c r="BX199" s="90"/>
      <c r="BY199" s="90"/>
      <c r="BZ199" s="90"/>
      <c r="CA199" s="90"/>
      <c r="CB199" s="90"/>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row>
    <row r="200" spans="1:234" ht="24.95" customHeight="1" x14ac:dyDescent="0.25">
      <c r="A200" s="10">
        <v>137</v>
      </c>
      <c r="B200" s="170" t="s">
        <v>121</v>
      </c>
      <c r="C200" s="171"/>
      <c r="D200" s="171"/>
      <c r="E200" s="171"/>
      <c r="F200" s="171"/>
      <c r="G200" s="171"/>
      <c r="H200" s="171"/>
      <c r="I200" s="171"/>
      <c r="J200" s="171"/>
      <c r="K200" s="171"/>
      <c r="L200" s="171"/>
      <c r="M200" s="171"/>
      <c r="N200" s="171"/>
      <c r="O200" s="172"/>
      <c r="P200" s="70"/>
      <c r="Q200" s="70"/>
      <c r="R200" s="70"/>
      <c r="S200" s="70"/>
      <c r="T200" s="70"/>
      <c r="U200" s="70"/>
      <c r="V200" s="70"/>
      <c r="W200" s="70"/>
      <c r="X200" s="70"/>
      <c r="Y200" s="70"/>
      <c r="Z200" s="41">
        <f t="shared" si="34"/>
        <v>0</v>
      </c>
      <c r="AA200" s="41">
        <f t="shared" si="35"/>
        <v>0</v>
      </c>
      <c r="AB200" s="41">
        <f>COUNTIF(P200:Y200,"NA")</f>
        <v>0</v>
      </c>
      <c r="AC200" s="11">
        <f t="shared" si="37"/>
        <v>0</v>
      </c>
      <c r="AD200" s="45" t="e">
        <f t="shared" si="38"/>
        <v>#DIV/0!</v>
      </c>
    </row>
    <row r="201" spans="1:234" ht="17.100000000000001" customHeight="1" x14ac:dyDescent="0.25">
      <c r="A201" s="10">
        <v>138</v>
      </c>
      <c r="B201" s="123" t="s">
        <v>122</v>
      </c>
      <c r="C201" s="124"/>
      <c r="D201" s="124"/>
      <c r="E201" s="124"/>
      <c r="F201" s="124"/>
      <c r="G201" s="124"/>
      <c r="H201" s="124"/>
      <c r="I201" s="124"/>
      <c r="J201" s="124"/>
      <c r="K201" s="124"/>
      <c r="L201" s="124"/>
      <c r="M201" s="124"/>
      <c r="N201" s="124"/>
      <c r="O201" s="125"/>
      <c r="P201" s="70"/>
      <c r="Q201" s="70"/>
      <c r="R201" s="70"/>
      <c r="S201" s="70"/>
      <c r="T201" s="70"/>
      <c r="U201" s="70"/>
      <c r="V201" s="70"/>
      <c r="W201" s="70"/>
      <c r="X201" s="70"/>
      <c r="Y201" s="70"/>
      <c r="Z201" s="41">
        <f t="shared" si="34"/>
        <v>0</v>
      </c>
      <c r="AA201" s="41">
        <f t="shared" si="35"/>
        <v>0</v>
      </c>
      <c r="AB201" s="41">
        <f>COUNTIF(P201:Y201,"NA")</f>
        <v>0</v>
      </c>
      <c r="AC201" s="11">
        <f t="shared" si="37"/>
        <v>0</v>
      </c>
      <c r="AD201" s="45" t="e">
        <f t="shared" si="38"/>
        <v>#DIV/0!</v>
      </c>
    </row>
    <row r="202" spans="1:234" ht="42.95" customHeight="1" x14ac:dyDescent="0.25">
      <c r="A202" s="10">
        <v>139</v>
      </c>
      <c r="B202" s="123" t="s">
        <v>123</v>
      </c>
      <c r="C202" s="124"/>
      <c r="D202" s="124"/>
      <c r="E202" s="124"/>
      <c r="F202" s="124"/>
      <c r="G202" s="124"/>
      <c r="H202" s="124"/>
      <c r="I202" s="124"/>
      <c r="J202" s="124"/>
      <c r="K202" s="124"/>
      <c r="L202" s="124"/>
      <c r="M202" s="124"/>
      <c r="N202" s="124"/>
      <c r="O202" s="125"/>
      <c r="P202" s="70"/>
      <c r="Q202" s="70"/>
      <c r="R202" s="70"/>
      <c r="S202" s="70"/>
      <c r="T202" s="70"/>
      <c r="U202" s="70"/>
      <c r="V202" s="70"/>
      <c r="W202" s="70"/>
      <c r="X202" s="70"/>
      <c r="Y202" s="70"/>
      <c r="Z202" s="41">
        <f t="shared" si="34"/>
        <v>0</v>
      </c>
      <c r="AA202" s="41">
        <f t="shared" si="35"/>
        <v>0</v>
      </c>
      <c r="AB202" s="41">
        <f>COUNTIF(P202:Y202,"NA")</f>
        <v>0</v>
      </c>
      <c r="AC202" s="11">
        <f t="shared" si="37"/>
        <v>0</v>
      </c>
      <c r="AD202" s="45" t="e">
        <f t="shared" si="38"/>
        <v>#DIV/0!</v>
      </c>
    </row>
    <row r="203" spans="1:234" s="47" customFormat="1" ht="29.1" customHeight="1" x14ac:dyDescent="0.25">
      <c r="A203" s="129" t="s">
        <v>124</v>
      </c>
      <c r="B203" s="130"/>
      <c r="C203" s="130"/>
      <c r="D203" s="130"/>
      <c r="E203" s="130"/>
      <c r="F203" s="130"/>
      <c r="G203" s="130"/>
      <c r="H203" s="130"/>
      <c r="I203" s="130"/>
      <c r="J203" s="130"/>
      <c r="K203" s="130"/>
      <c r="L203" s="130"/>
      <c r="M203" s="130"/>
      <c r="N203" s="130"/>
      <c r="O203" s="131"/>
      <c r="P203" s="93"/>
      <c r="Q203" s="93"/>
      <c r="R203" s="93"/>
      <c r="S203" s="93"/>
      <c r="T203" s="93"/>
      <c r="U203" s="93"/>
      <c r="V203" s="93"/>
      <c r="W203" s="93"/>
      <c r="X203" s="93"/>
      <c r="Y203" s="93"/>
      <c r="Z203" s="93"/>
      <c r="AA203" s="93"/>
      <c r="AB203" s="93"/>
      <c r="AC203" s="53"/>
      <c r="AD203" s="54"/>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48"/>
      <c r="HC203" s="48"/>
      <c r="HD203" s="48"/>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row>
    <row r="204" spans="1:234" ht="88.5" customHeight="1" x14ac:dyDescent="0.25">
      <c r="A204" s="10">
        <v>140</v>
      </c>
      <c r="B204" s="186" t="s">
        <v>317</v>
      </c>
      <c r="C204" s="187"/>
      <c r="D204" s="187"/>
      <c r="E204" s="187"/>
      <c r="F204" s="187"/>
      <c r="G204" s="187"/>
      <c r="H204" s="187"/>
      <c r="I204" s="187"/>
      <c r="J204" s="187"/>
      <c r="K204" s="187"/>
      <c r="L204" s="187"/>
      <c r="M204" s="187"/>
      <c r="N204" s="187"/>
      <c r="O204" s="188"/>
      <c r="P204" s="70"/>
      <c r="Q204" s="70"/>
      <c r="R204" s="70"/>
      <c r="S204" s="70"/>
      <c r="T204" s="70"/>
      <c r="U204" s="70"/>
      <c r="V204" s="70"/>
      <c r="W204" s="70"/>
      <c r="X204" s="70"/>
      <c r="Y204" s="70"/>
      <c r="Z204" s="41">
        <f t="shared" si="34"/>
        <v>0</v>
      </c>
      <c r="AA204" s="41">
        <f t="shared" si="35"/>
        <v>0</v>
      </c>
      <c r="AB204" s="41">
        <f t="shared" ref="AB204:AB214" si="40">COUNTIF(P204:Y204,"NA")</f>
        <v>0</v>
      </c>
      <c r="AC204" s="11">
        <f t="shared" si="37"/>
        <v>0</v>
      </c>
      <c r="AD204" s="45" t="e">
        <f t="shared" si="38"/>
        <v>#DIV/0!</v>
      </c>
    </row>
    <row r="205" spans="1:234" ht="32.450000000000003" customHeight="1" x14ac:dyDescent="0.25">
      <c r="A205" s="10">
        <v>141</v>
      </c>
      <c r="B205" s="123" t="s">
        <v>318</v>
      </c>
      <c r="C205" s="124"/>
      <c r="D205" s="124"/>
      <c r="E205" s="124"/>
      <c r="F205" s="124"/>
      <c r="G205" s="124"/>
      <c r="H205" s="124"/>
      <c r="I205" s="124"/>
      <c r="J205" s="124"/>
      <c r="K205" s="124"/>
      <c r="L205" s="124"/>
      <c r="M205" s="124"/>
      <c r="N205" s="124"/>
      <c r="O205" s="125"/>
      <c r="P205" s="70"/>
      <c r="Q205" s="70"/>
      <c r="R205" s="70"/>
      <c r="S205" s="70"/>
      <c r="T205" s="70"/>
      <c r="U205" s="70"/>
      <c r="V205" s="70"/>
      <c r="W205" s="70"/>
      <c r="X205" s="70"/>
      <c r="Y205" s="70"/>
      <c r="Z205" s="41">
        <f t="shared" si="34"/>
        <v>0</v>
      </c>
      <c r="AA205" s="41">
        <f t="shared" si="35"/>
        <v>0</v>
      </c>
      <c r="AB205" s="41">
        <f t="shared" si="40"/>
        <v>0</v>
      </c>
      <c r="AC205" s="11">
        <f t="shared" si="37"/>
        <v>0</v>
      </c>
      <c r="AD205" s="45" t="e">
        <f t="shared" si="38"/>
        <v>#DIV/0!</v>
      </c>
    </row>
    <row r="206" spans="1:234" ht="17.45" customHeight="1" x14ac:dyDescent="0.25">
      <c r="A206" s="10">
        <v>142</v>
      </c>
      <c r="B206" s="123" t="s">
        <v>125</v>
      </c>
      <c r="C206" s="124"/>
      <c r="D206" s="124"/>
      <c r="E206" s="124"/>
      <c r="F206" s="124"/>
      <c r="G206" s="124"/>
      <c r="H206" s="124"/>
      <c r="I206" s="124"/>
      <c r="J206" s="124"/>
      <c r="K206" s="124"/>
      <c r="L206" s="124"/>
      <c r="M206" s="124"/>
      <c r="N206" s="124"/>
      <c r="O206" s="125"/>
      <c r="P206" s="70"/>
      <c r="Q206" s="70"/>
      <c r="R206" s="70"/>
      <c r="S206" s="70"/>
      <c r="T206" s="70"/>
      <c r="U206" s="70"/>
      <c r="V206" s="70"/>
      <c r="W206" s="70"/>
      <c r="X206" s="70"/>
      <c r="Y206" s="70"/>
      <c r="Z206" s="41">
        <f t="shared" si="34"/>
        <v>0</v>
      </c>
      <c r="AA206" s="41">
        <f t="shared" si="35"/>
        <v>0</v>
      </c>
      <c r="AB206" s="41">
        <f t="shared" si="40"/>
        <v>0</v>
      </c>
      <c r="AC206" s="11">
        <f t="shared" si="37"/>
        <v>0</v>
      </c>
      <c r="AD206" s="45" t="e">
        <f t="shared" si="38"/>
        <v>#DIV/0!</v>
      </c>
    </row>
    <row r="207" spans="1:234" ht="21" customHeight="1" x14ac:dyDescent="0.25">
      <c r="A207" s="10">
        <v>143</v>
      </c>
      <c r="B207" s="123" t="s">
        <v>319</v>
      </c>
      <c r="C207" s="124"/>
      <c r="D207" s="124"/>
      <c r="E207" s="124"/>
      <c r="F207" s="124"/>
      <c r="G207" s="124"/>
      <c r="H207" s="124"/>
      <c r="I207" s="124"/>
      <c r="J207" s="124"/>
      <c r="K207" s="124"/>
      <c r="L207" s="124"/>
      <c r="M207" s="124"/>
      <c r="N207" s="124"/>
      <c r="O207" s="125"/>
      <c r="P207" s="70"/>
      <c r="Q207" s="70"/>
      <c r="R207" s="70"/>
      <c r="S207" s="70"/>
      <c r="T207" s="70"/>
      <c r="U207" s="70"/>
      <c r="V207" s="70"/>
      <c r="W207" s="70"/>
      <c r="X207" s="70"/>
      <c r="Y207" s="70"/>
      <c r="Z207" s="41">
        <f t="shared" si="34"/>
        <v>0</v>
      </c>
      <c r="AA207" s="41">
        <f t="shared" si="35"/>
        <v>0</v>
      </c>
      <c r="AB207" s="41">
        <f t="shared" si="40"/>
        <v>0</v>
      </c>
      <c r="AC207" s="11">
        <f t="shared" si="37"/>
        <v>0</v>
      </c>
      <c r="AD207" s="45" t="e">
        <f t="shared" si="38"/>
        <v>#DIV/0!</v>
      </c>
    </row>
    <row r="208" spans="1:234" ht="25.5" customHeight="1" x14ac:dyDescent="0.25">
      <c r="A208" s="10">
        <v>144</v>
      </c>
      <c r="B208" s="123" t="s">
        <v>320</v>
      </c>
      <c r="C208" s="124"/>
      <c r="D208" s="124"/>
      <c r="E208" s="124"/>
      <c r="F208" s="124"/>
      <c r="G208" s="124"/>
      <c r="H208" s="124"/>
      <c r="I208" s="124"/>
      <c r="J208" s="124"/>
      <c r="K208" s="124"/>
      <c r="L208" s="124"/>
      <c r="M208" s="124"/>
      <c r="N208" s="124"/>
      <c r="O208" s="125"/>
      <c r="P208" s="70"/>
      <c r="Q208" s="70"/>
      <c r="R208" s="70"/>
      <c r="S208" s="70"/>
      <c r="T208" s="70"/>
      <c r="U208" s="70"/>
      <c r="V208" s="70"/>
      <c r="W208" s="70"/>
      <c r="X208" s="70"/>
      <c r="Y208" s="70"/>
      <c r="Z208" s="41">
        <f t="shared" si="34"/>
        <v>0</v>
      </c>
      <c r="AA208" s="41">
        <f t="shared" si="35"/>
        <v>0</v>
      </c>
      <c r="AB208" s="41">
        <f t="shared" si="40"/>
        <v>0</v>
      </c>
      <c r="AC208" s="11">
        <f t="shared" si="37"/>
        <v>0</v>
      </c>
      <c r="AD208" s="45" t="e">
        <f t="shared" si="38"/>
        <v>#DIV/0!</v>
      </c>
    </row>
    <row r="209" spans="1:234" ht="18.95" customHeight="1" x14ac:dyDescent="0.25">
      <c r="A209" s="10">
        <v>145</v>
      </c>
      <c r="B209" s="123" t="s">
        <v>126</v>
      </c>
      <c r="C209" s="124"/>
      <c r="D209" s="124"/>
      <c r="E209" s="124"/>
      <c r="F209" s="124"/>
      <c r="G209" s="124"/>
      <c r="H209" s="124"/>
      <c r="I209" s="124"/>
      <c r="J209" s="124"/>
      <c r="K209" s="124"/>
      <c r="L209" s="124"/>
      <c r="M209" s="124"/>
      <c r="N209" s="124"/>
      <c r="O209" s="125"/>
      <c r="P209" s="70"/>
      <c r="Q209" s="70"/>
      <c r="R209" s="70"/>
      <c r="S209" s="70"/>
      <c r="T209" s="70"/>
      <c r="U209" s="70"/>
      <c r="V209" s="70"/>
      <c r="W209" s="70"/>
      <c r="X209" s="70"/>
      <c r="Y209" s="70"/>
      <c r="Z209" s="41">
        <f t="shared" si="34"/>
        <v>0</v>
      </c>
      <c r="AA209" s="41">
        <f t="shared" si="35"/>
        <v>0</v>
      </c>
      <c r="AB209" s="41">
        <f t="shared" si="40"/>
        <v>0</v>
      </c>
      <c r="AC209" s="11">
        <f t="shared" si="37"/>
        <v>0</v>
      </c>
      <c r="AD209" s="45" t="e">
        <f t="shared" si="38"/>
        <v>#DIV/0!</v>
      </c>
    </row>
    <row r="210" spans="1:234" ht="19.5" customHeight="1" x14ac:dyDescent="0.25">
      <c r="A210" s="10">
        <v>146</v>
      </c>
      <c r="B210" s="123" t="s">
        <v>127</v>
      </c>
      <c r="C210" s="124"/>
      <c r="D210" s="124"/>
      <c r="E210" s="124"/>
      <c r="F210" s="124"/>
      <c r="G210" s="124"/>
      <c r="H210" s="124"/>
      <c r="I210" s="124"/>
      <c r="J210" s="124"/>
      <c r="K210" s="124"/>
      <c r="L210" s="124"/>
      <c r="M210" s="124"/>
      <c r="N210" s="124"/>
      <c r="O210" s="125"/>
      <c r="P210" s="70"/>
      <c r="Q210" s="70"/>
      <c r="R210" s="70"/>
      <c r="S210" s="70"/>
      <c r="T210" s="70"/>
      <c r="U210" s="70"/>
      <c r="V210" s="70"/>
      <c r="W210" s="70"/>
      <c r="X210" s="70"/>
      <c r="Y210" s="70"/>
      <c r="Z210" s="41">
        <f t="shared" si="34"/>
        <v>0</v>
      </c>
      <c r="AA210" s="41">
        <f t="shared" si="35"/>
        <v>0</v>
      </c>
      <c r="AB210" s="41">
        <f t="shared" si="40"/>
        <v>0</v>
      </c>
      <c r="AC210" s="11">
        <f t="shared" si="37"/>
        <v>0</v>
      </c>
      <c r="AD210" s="45" t="e">
        <f t="shared" si="38"/>
        <v>#DIV/0!</v>
      </c>
    </row>
    <row r="211" spans="1:234" ht="21.95" customHeight="1" x14ac:dyDescent="0.25">
      <c r="A211" s="10">
        <v>147</v>
      </c>
      <c r="B211" s="123" t="s">
        <v>321</v>
      </c>
      <c r="C211" s="124"/>
      <c r="D211" s="124"/>
      <c r="E211" s="124"/>
      <c r="F211" s="124"/>
      <c r="G211" s="124"/>
      <c r="H211" s="124"/>
      <c r="I211" s="124"/>
      <c r="J211" s="124"/>
      <c r="K211" s="124"/>
      <c r="L211" s="124"/>
      <c r="M211" s="124"/>
      <c r="N211" s="124"/>
      <c r="O211" s="125"/>
      <c r="P211" s="70"/>
      <c r="Q211" s="70"/>
      <c r="R211" s="70"/>
      <c r="S211" s="70"/>
      <c r="T211" s="70"/>
      <c r="U211" s="70"/>
      <c r="V211" s="70"/>
      <c r="W211" s="70"/>
      <c r="X211" s="70"/>
      <c r="Y211" s="70"/>
      <c r="Z211" s="41">
        <f t="shared" si="34"/>
        <v>0</v>
      </c>
      <c r="AA211" s="41">
        <f t="shared" si="35"/>
        <v>0</v>
      </c>
      <c r="AB211" s="41">
        <f t="shared" si="40"/>
        <v>0</v>
      </c>
      <c r="AC211" s="11">
        <f t="shared" si="37"/>
        <v>0</v>
      </c>
      <c r="AD211" s="45" t="e">
        <f t="shared" si="38"/>
        <v>#DIV/0!</v>
      </c>
    </row>
    <row r="212" spans="1:234" ht="24.95" customHeight="1" x14ac:dyDescent="0.25">
      <c r="A212" s="10">
        <v>148</v>
      </c>
      <c r="B212" s="123" t="s">
        <v>128</v>
      </c>
      <c r="C212" s="124"/>
      <c r="D212" s="124"/>
      <c r="E212" s="124"/>
      <c r="F212" s="124"/>
      <c r="G212" s="124"/>
      <c r="H212" s="124"/>
      <c r="I212" s="124"/>
      <c r="J212" s="124"/>
      <c r="K212" s="124"/>
      <c r="L212" s="124"/>
      <c r="M212" s="124"/>
      <c r="N212" s="124"/>
      <c r="O212" s="125"/>
      <c r="P212" s="70"/>
      <c r="Q212" s="70"/>
      <c r="R212" s="70"/>
      <c r="S212" s="70"/>
      <c r="T212" s="70"/>
      <c r="U212" s="70"/>
      <c r="V212" s="70"/>
      <c r="W212" s="70"/>
      <c r="X212" s="70"/>
      <c r="Y212" s="70"/>
      <c r="Z212" s="41">
        <f t="shared" si="34"/>
        <v>0</v>
      </c>
      <c r="AA212" s="41">
        <f t="shared" si="35"/>
        <v>0</v>
      </c>
      <c r="AB212" s="41">
        <f t="shared" si="40"/>
        <v>0</v>
      </c>
      <c r="AC212" s="11">
        <f t="shared" si="37"/>
        <v>0</v>
      </c>
      <c r="AD212" s="45" t="e">
        <f t="shared" si="38"/>
        <v>#DIV/0!</v>
      </c>
    </row>
    <row r="213" spans="1:234" ht="26.1" customHeight="1" x14ac:dyDescent="0.25">
      <c r="A213" s="10">
        <v>149</v>
      </c>
      <c r="B213" s="123" t="s">
        <v>129</v>
      </c>
      <c r="C213" s="124"/>
      <c r="D213" s="124"/>
      <c r="E213" s="124"/>
      <c r="F213" s="124"/>
      <c r="G213" s="124"/>
      <c r="H213" s="124"/>
      <c r="I213" s="124"/>
      <c r="J213" s="124"/>
      <c r="K213" s="124"/>
      <c r="L213" s="124"/>
      <c r="M213" s="124"/>
      <c r="N213" s="124"/>
      <c r="O213" s="125"/>
      <c r="P213" s="70"/>
      <c r="Q213" s="70"/>
      <c r="R213" s="70"/>
      <c r="S213" s="70"/>
      <c r="T213" s="70"/>
      <c r="U213" s="70"/>
      <c r="V213" s="70"/>
      <c r="W213" s="70"/>
      <c r="X213" s="70"/>
      <c r="Y213" s="70"/>
      <c r="Z213" s="41">
        <f t="shared" si="34"/>
        <v>0</v>
      </c>
      <c r="AA213" s="41">
        <f t="shared" si="35"/>
        <v>0</v>
      </c>
      <c r="AB213" s="41">
        <f t="shared" si="40"/>
        <v>0</v>
      </c>
      <c r="AC213" s="11">
        <f t="shared" si="37"/>
        <v>0</v>
      </c>
      <c r="AD213" s="45" t="e">
        <f t="shared" si="38"/>
        <v>#DIV/0!</v>
      </c>
    </row>
    <row r="214" spans="1:234" s="104" customFormat="1" ht="27.6" customHeight="1" x14ac:dyDescent="0.25">
      <c r="A214" s="10">
        <v>150</v>
      </c>
      <c r="B214" s="189" t="s">
        <v>209</v>
      </c>
      <c r="C214" s="190"/>
      <c r="D214" s="190"/>
      <c r="E214" s="190"/>
      <c r="F214" s="190"/>
      <c r="G214" s="190"/>
      <c r="H214" s="190"/>
      <c r="I214" s="190"/>
      <c r="J214" s="190"/>
      <c r="K214" s="190"/>
      <c r="L214" s="190"/>
      <c r="M214" s="190"/>
      <c r="N214" s="190"/>
      <c r="O214" s="191"/>
      <c r="P214" s="100"/>
      <c r="Q214" s="100"/>
      <c r="R214" s="100"/>
      <c r="S214" s="100"/>
      <c r="T214" s="100"/>
      <c r="U214" s="100"/>
      <c r="V214" s="100"/>
      <c r="W214" s="100"/>
      <c r="X214" s="100"/>
      <c r="Y214" s="100"/>
      <c r="Z214" s="101">
        <f t="shared" si="34"/>
        <v>0</v>
      </c>
      <c r="AA214" s="101">
        <f t="shared" si="35"/>
        <v>0</v>
      </c>
      <c r="AB214" s="101">
        <f t="shared" si="40"/>
        <v>0</v>
      </c>
      <c r="AC214" s="102">
        <f t="shared" si="37"/>
        <v>0</v>
      </c>
      <c r="AD214" s="103" t="e">
        <f t="shared" si="38"/>
        <v>#DIV/0!</v>
      </c>
    </row>
    <row r="215" spans="1:234" s="91" customFormat="1" ht="29.1" customHeight="1" x14ac:dyDescent="0.25">
      <c r="A215" s="129" t="s">
        <v>130</v>
      </c>
      <c r="B215" s="130"/>
      <c r="C215" s="130"/>
      <c r="D215" s="130"/>
      <c r="E215" s="130"/>
      <c r="F215" s="130"/>
      <c r="G215" s="130"/>
      <c r="H215" s="130"/>
      <c r="I215" s="130"/>
      <c r="J215" s="130"/>
      <c r="K215" s="130"/>
      <c r="L215" s="130"/>
      <c r="M215" s="130"/>
      <c r="N215" s="130"/>
      <c r="O215" s="131"/>
      <c r="P215" s="93"/>
      <c r="Q215" s="93"/>
      <c r="R215" s="93"/>
      <c r="S215" s="93"/>
      <c r="T215" s="93"/>
      <c r="U215" s="93"/>
      <c r="V215" s="93"/>
      <c r="W215" s="93"/>
      <c r="X215" s="93"/>
      <c r="Y215" s="93"/>
      <c r="Z215" s="53"/>
      <c r="AA215" s="53"/>
      <c r="AB215" s="53"/>
      <c r="AC215" s="53"/>
      <c r="AD215" s="54"/>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c r="BK215" s="90"/>
      <c r="BL215" s="90"/>
      <c r="BM215" s="90"/>
      <c r="BN215" s="90"/>
      <c r="BO215" s="90"/>
      <c r="BP215" s="90"/>
      <c r="BQ215" s="90"/>
      <c r="BR215" s="90"/>
      <c r="BS215" s="90"/>
      <c r="BT215" s="90"/>
      <c r="BU215" s="90"/>
      <c r="BV215" s="90"/>
      <c r="BW215" s="90"/>
      <c r="BX215" s="90"/>
      <c r="BY215" s="90"/>
      <c r="BZ215" s="90"/>
      <c r="CA215" s="90"/>
      <c r="CB215" s="90"/>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row>
    <row r="216" spans="1:234" ht="15.6" customHeight="1" x14ac:dyDescent="0.25">
      <c r="A216" s="10">
        <v>151</v>
      </c>
      <c r="B216" s="123" t="s">
        <v>131</v>
      </c>
      <c r="C216" s="124"/>
      <c r="D216" s="124"/>
      <c r="E216" s="124"/>
      <c r="F216" s="124"/>
      <c r="G216" s="124"/>
      <c r="H216" s="124"/>
      <c r="I216" s="124"/>
      <c r="J216" s="124"/>
      <c r="K216" s="124"/>
      <c r="L216" s="124"/>
      <c r="M216" s="124"/>
      <c r="N216" s="124"/>
      <c r="O216" s="125"/>
      <c r="P216" s="62"/>
      <c r="Q216" s="62"/>
      <c r="R216" s="62"/>
      <c r="S216" s="62"/>
      <c r="T216" s="62"/>
      <c r="U216" s="62"/>
      <c r="V216" s="62"/>
      <c r="W216" s="62"/>
      <c r="X216" s="62"/>
      <c r="Y216" s="62"/>
      <c r="Z216" s="41">
        <f t="shared" si="34"/>
        <v>0</v>
      </c>
      <c r="AA216" s="41">
        <f t="shared" si="35"/>
        <v>0</v>
      </c>
      <c r="AB216" s="41">
        <f>COUNTIF(P216:Y216,"NA")</f>
        <v>0</v>
      </c>
      <c r="AC216" s="11">
        <f t="shared" si="37"/>
        <v>0</v>
      </c>
      <c r="AD216" s="45" t="e">
        <f t="shared" si="38"/>
        <v>#DIV/0!</v>
      </c>
    </row>
    <row r="217" spans="1:234" ht="15.95" customHeight="1" x14ac:dyDescent="0.25">
      <c r="A217" s="10">
        <v>152</v>
      </c>
      <c r="B217" s="123" t="s">
        <v>132</v>
      </c>
      <c r="C217" s="124"/>
      <c r="D217" s="124"/>
      <c r="E217" s="124"/>
      <c r="F217" s="124"/>
      <c r="G217" s="124"/>
      <c r="H217" s="124"/>
      <c r="I217" s="124"/>
      <c r="J217" s="124"/>
      <c r="K217" s="124"/>
      <c r="L217" s="124"/>
      <c r="M217" s="124"/>
      <c r="N217" s="124"/>
      <c r="O217" s="125"/>
      <c r="P217" s="62"/>
      <c r="Q217" s="62"/>
      <c r="R217" s="62"/>
      <c r="S217" s="62"/>
      <c r="T217" s="62"/>
      <c r="U217" s="62"/>
      <c r="V217" s="62"/>
      <c r="W217" s="62"/>
      <c r="X217" s="62"/>
      <c r="Y217" s="62"/>
      <c r="Z217" s="41">
        <f t="shared" si="34"/>
        <v>0</v>
      </c>
      <c r="AA217" s="41">
        <f t="shared" si="35"/>
        <v>0</v>
      </c>
      <c r="AB217" s="41">
        <f>COUNTIF(P217:Y217,"NA")</f>
        <v>0</v>
      </c>
      <c r="AC217" s="11">
        <f t="shared" si="37"/>
        <v>0</v>
      </c>
      <c r="AD217" s="45" t="e">
        <f t="shared" si="38"/>
        <v>#DIV/0!</v>
      </c>
    </row>
    <row r="218" spans="1:234" s="47" customFormat="1" ht="29.1" customHeight="1" x14ac:dyDescent="0.25">
      <c r="A218" s="129" t="s">
        <v>133</v>
      </c>
      <c r="B218" s="130"/>
      <c r="C218" s="130"/>
      <c r="D218" s="130"/>
      <c r="E218" s="130"/>
      <c r="F218" s="130"/>
      <c r="G218" s="130"/>
      <c r="H218" s="130"/>
      <c r="I218" s="130"/>
      <c r="J218" s="130"/>
      <c r="K218" s="130"/>
      <c r="L218" s="130"/>
      <c r="M218" s="130"/>
      <c r="N218" s="130"/>
      <c r="O218" s="131"/>
      <c r="P218" s="93"/>
      <c r="Q218" s="93"/>
      <c r="R218" s="93"/>
      <c r="S218" s="93"/>
      <c r="T218" s="93"/>
      <c r="U218" s="93"/>
      <c r="V218" s="93"/>
      <c r="W218" s="93"/>
      <c r="X218" s="93"/>
      <c r="Y218" s="93"/>
      <c r="Z218" s="53"/>
      <c r="AA218" s="53"/>
      <c r="AB218" s="53"/>
      <c r="AC218" s="53"/>
      <c r="AD218" s="54"/>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c r="EO218" s="48"/>
      <c r="EP218" s="48"/>
      <c r="EQ218" s="48"/>
      <c r="ER218" s="48"/>
      <c r="ES218" s="48"/>
      <c r="ET218" s="48"/>
      <c r="EU218" s="48"/>
      <c r="EV218" s="48"/>
      <c r="EW218" s="48"/>
      <c r="EX218" s="48"/>
      <c r="EY218" s="48"/>
      <c r="EZ218" s="48"/>
      <c r="FA218" s="48"/>
      <c r="FB218" s="48"/>
      <c r="FC218" s="48"/>
      <c r="FD218" s="48"/>
      <c r="FE218" s="48"/>
      <c r="FF218" s="48"/>
      <c r="FG218" s="48"/>
      <c r="FH218" s="48"/>
      <c r="FI218" s="48"/>
      <c r="FJ218" s="48"/>
      <c r="FK218" s="48"/>
      <c r="FL218" s="48"/>
      <c r="FM218" s="48"/>
      <c r="FN218" s="48"/>
      <c r="FO218" s="48"/>
      <c r="FP218" s="48"/>
      <c r="FQ218" s="48"/>
      <c r="FR218" s="48"/>
      <c r="FS218" s="48"/>
      <c r="FT218" s="48"/>
      <c r="FU218" s="48"/>
      <c r="FV218" s="48"/>
      <c r="FW218" s="48"/>
      <c r="FX218" s="48"/>
      <c r="FY218" s="48"/>
      <c r="FZ218" s="48"/>
      <c r="GA218" s="48"/>
      <c r="GB218" s="48"/>
      <c r="GC218" s="48"/>
      <c r="GD218" s="48"/>
      <c r="GE218" s="48"/>
      <c r="GF218" s="48"/>
      <c r="GG218" s="48"/>
      <c r="GH218" s="48"/>
      <c r="GI218" s="48"/>
      <c r="GJ218" s="48"/>
      <c r="GK218" s="48"/>
      <c r="GL218" s="48"/>
      <c r="GM218" s="48"/>
      <c r="GN218" s="48"/>
      <c r="GO218" s="48"/>
      <c r="GP218" s="48"/>
      <c r="GQ218" s="48"/>
      <c r="GR218" s="48"/>
      <c r="GS218" s="48"/>
      <c r="GT218" s="48"/>
      <c r="GU218" s="48"/>
      <c r="GV218" s="48"/>
      <c r="GW218" s="48"/>
      <c r="GX218" s="48"/>
      <c r="GY218" s="48"/>
      <c r="GZ218" s="48"/>
      <c r="HA218" s="48"/>
      <c r="HB218" s="48"/>
      <c r="HC218" s="48"/>
      <c r="HD218" s="48"/>
      <c r="HE218" s="48"/>
      <c r="HF218" s="48"/>
      <c r="HG218" s="48"/>
      <c r="HH218" s="48"/>
      <c r="HI218" s="48"/>
      <c r="HJ218" s="48"/>
      <c r="HK218" s="48"/>
      <c r="HL218" s="48"/>
      <c r="HM218" s="48"/>
      <c r="HN218" s="48"/>
      <c r="HO218" s="48"/>
      <c r="HP218" s="48"/>
      <c r="HQ218" s="48"/>
      <c r="HR218" s="48"/>
      <c r="HS218" s="48"/>
      <c r="HT218" s="48"/>
      <c r="HU218" s="48"/>
      <c r="HV218" s="48"/>
      <c r="HW218" s="48"/>
      <c r="HX218" s="48"/>
      <c r="HY218" s="48"/>
      <c r="HZ218" s="48"/>
    </row>
    <row r="219" spans="1:234" ht="20.45" customHeight="1" x14ac:dyDescent="0.25">
      <c r="A219" s="10">
        <v>153</v>
      </c>
      <c r="B219" s="123" t="s">
        <v>134</v>
      </c>
      <c r="C219" s="124"/>
      <c r="D219" s="124"/>
      <c r="E219" s="124"/>
      <c r="F219" s="124"/>
      <c r="G219" s="124"/>
      <c r="H219" s="124"/>
      <c r="I219" s="124"/>
      <c r="J219" s="124"/>
      <c r="K219" s="124"/>
      <c r="L219" s="124"/>
      <c r="M219" s="124"/>
      <c r="N219" s="124"/>
      <c r="O219" s="125"/>
      <c r="P219" s="70"/>
      <c r="Q219" s="70"/>
      <c r="R219" s="70"/>
      <c r="S219" s="70"/>
      <c r="T219" s="70"/>
      <c r="U219" s="70"/>
      <c r="V219" s="70"/>
      <c r="W219" s="70"/>
      <c r="X219" s="70"/>
      <c r="Y219" s="70"/>
      <c r="Z219" s="41">
        <f t="shared" si="34"/>
        <v>0</v>
      </c>
      <c r="AA219" s="41">
        <f t="shared" si="35"/>
        <v>0</v>
      </c>
      <c r="AB219" s="41">
        <f t="shared" ref="AB219:AB224" si="41">COUNTIF(P219:Y219,"NA")</f>
        <v>0</v>
      </c>
      <c r="AC219" s="11">
        <f t="shared" si="37"/>
        <v>0</v>
      </c>
      <c r="AD219" s="45" t="e">
        <f t="shared" si="38"/>
        <v>#DIV/0!</v>
      </c>
    </row>
    <row r="220" spans="1:234" ht="36" customHeight="1" x14ac:dyDescent="0.25">
      <c r="A220" s="10">
        <v>154</v>
      </c>
      <c r="B220" s="123" t="s">
        <v>135</v>
      </c>
      <c r="C220" s="124"/>
      <c r="D220" s="124"/>
      <c r="E220" s="124"/>
      <c r="F220" s="124"/>
      <c r="G220" s="124"/>
      <c r="H220" s="124"/>
      <c r="I220" s="124"/>
      <c r="J220" s="124"/>
      <c r="K220" s="124"/>
      <c r="L220" s="124"/>
      <c r="M220" s="124"/>
      <c r="N220" s="124"/>
      <c r="O220" s="125"/>
      <c r="P220" s="62"/>
      <c r="Q220" s="62"/>
      <c r="R220" s="62"/>
      <c r="S220" s="62"/>
      <c r="T220" s="62"/>
      <c r="U220" s="62"/>
      <c r="V220" s="62"/>
      <c r="W220" s="62"/>
      <c r="X220" s="62"/>
      <c r="Y220" s="62"/>
      <c r="Z220" s="41">
        <f t="shared" si="34"/>
        <v>0</v>
      </c>
      <c r="AA220" s="41">
        <f t="shared" si="35"/>
        <v>0</v>
      </c>
      <c r="AB220" s="41">
        <f t="shared" si="41"/>
        <v>0</v>
      </c>
      <c r="AC220" s="11">
        <f t="shared" si="37"/>
        <v>0</v>
      </c>
      <c r="AD220" s="45" t="e">
        <f t="shared" si="38"/>
        <v>#DIV/0!</v>
      </c>
    </row>
    <row r="221" spans="1:234" ht="25.5" customHeight="1" x14ac:dyDescent="0.25">
      <c r="A221" s="10">
        <v>155</v>
      </c>
      <c r="B221" s="123" t="s">
        <v>136</v>
      </c>
      <c r="C221" s="124"/>
      <c r="D221" s="124"/>
      <c r="E221" s="124"/>
      <c r="F221" s="124"/>
      <c r="G221" s="124"/>
      <c r="H221" s="124"/>
      <c r="I221" s="124"/>
      <c r="J221" s="124"/>
      <c r="K221" s="124"/>
      <c r="L221" s="124"/>
      <c r="M221" s="124"/>
      <c r="N221" s="124"/>
      <c r="O221" s="125"/>
      <c r="P221" s="70"/>
      <c r="Q221" s="70"/>
      <c r="R221" s="70"/>
      <c r="S221" s="70"/>
      <c r="T221" s="70"/>
      <c r="U221" s="70"/>
      <c r="V221" s="70"/>
      <c r="W221" s="70"/>
      <c r="X221" s="70"/>
      <c r="Y221" s="70"/>
      <c r="Z221" s="41">
        <f t="shared" si="34"/>
        <v>0</v>
      </c>
      <c r="AA221" s="41">
        <f t="shared" si="35"/>
        <v>0</v>
      </c>
      <c r="AB221" s="41">
        <f t="shared" si="41"/>
        <v>0</v>
      </c>
      <c r="AC221" s="11">
        <f t="shared" si="37"/>
        <v>0</v>
      </c>
      <c r="AD221" s="45" t="e">
        <f t="shared" si="38"/>
        <v>#DIV/0!</v>
      </c>
    </row>
    <row r="222" spans="1:234" ht="40.5" customHeight="1" x14ac:dyDescent="0.25">
      <c r="A222" s="10">
        <v>156</v>
      </c>
      <c r="B222" s="123" t="s">
        <v>137</v>
      </c>
      <c r="C222" s="124"/>
      <c r="D222" s="124"/>
      <c r="E222" s="124"/>
      <c r="F222" s="124"/>
      <c r="G222" s="124"/>
      <c r="H222" s="124"/>
      <c r="I222" s="124"/>
      <c r="J222" s="124"/>
      <c r="K222" s="124"/>
      <c r="L222" s="124"/>
      <c r="M222" s="124"/>
      <c r="N222" s="124"/>
      <c r="O222" s="125"/>
      <c r="P222" s="70"/>
      <c r="Q222" s="70"/>
      <c r="R222" s="70"/>
      <c r="S222" s="70"/>
      <c r="T222" s="70"/>
      <c r="U222" s="70"/>
      <c r="V222" s="70"/>
      <c r="W222" s="70"/>
      <c r="X222" s="70"/>
      <c r="Y222" s="70"/>
      <c r="Z222" s="41">
        <f t="shared" si="34"/>
        <v>0</v>
      </c>
      <c r="AA222" s="41">
        <f t="shared" si="35"/>
        <v>0</v>
      </c>
      <c r="AB222" s="41">
        <f t="shared" si="41"/>
        <v>0</v>
      </c>
      <c r="AC222" s="11">
        <f t="shared" si="37"/>
        <v>0</v>
      </c>
      <c r="AD222" s="45" t="e">
        <f t="shared" si="38"/>
        <v>#DIV/0!</v>
      </c>
    </row>
    <row r="223" spans="1:234" ht="48" customHeight="1" x14ac:dyDescent="0.25">
      <c r="A223" s="10">
        <v>157</v>
      </c>
      <c r="B223" s="123" t="s">
        <v>322</v>
      </c>
      <c r="C223" s="124"/>
      <c r="D223" s="124"/>
      <c r="E223" s="124"/>
      <c r="F223" s="124"/>
      <c r="G223" s="124"/>
      <c r="H223" s="124"/>
      <c r="I223" s="124"/>
      <c r="J223" s="124"/>
      <c r="K223" s="124"/>
      <c r="L223" s="124"/>
      <c r="M223" s="124"/>
      <c r="N223" s="124"/>
      <c r="O223" s="125"/>
      <c r="P223" s="70"/>
      <c r="Q223" s="70"/>
      <c r="R223" s="70"/>
      <c r="S223" s="70"/>
      <c r="T223" s="70"/>
      <c r="U223" s="70"/>
      <c r="V223" s="70"/>
      <c r="W223" s="70"/>
      <c r="X223" s="70"/>
      <c r="Y223" s="70"/>
      <c r="Z223" s="41">
        <f t="shared" si="34"/>
        <v>0</v>
      </c>
      <c r="AA223" s="41">
        <f t="shared" si="35"/>
        <v>0</v>
      </c>
      <c r="AB223" s="41">
        <f t="shared" si="41"/>
        <v>0</v>
      </c>
      <c r="AC223" s="11">
        <f t="shared" si="37"/>
        <v>0</v>
      </c>
      <c r="AD223" s="45" t="e">
        <f t="shared" si="38"/>
        <v>#DIV/0!</v>
      </c>
    </row>
    <row r="224" spans="1:234" ht="22.5" customHeight="1" x14ac:dyDescent="0.25">
      <c r="A224" s="10">
        <v>158</v>
      </c>
      <c r="B224" s="123" t="s">
        <v>323</v>
      </c>
      <c r="C224" s="124"/>
      <c r="D224" s="124"/>
      <c r="E224" s="124"/>
      <c r="F224" s="124"/>
      <c r="G224" s="124"/>
      <c r="H224" s="124"/>
      <c r="I224" s="124"/>
      <c r="J224" s="124"/>
      <c r="K224" s="124"/>
      <c r="L224" s="124"/>
      <c r="M224" s="124"/>
      <c r="N224" s="124"/>
      <c r="O224" s="125"/>
      <c r="P224" s="70"/>
      <c r="Q224" s="70"/>
      <c r="R224" s="70"/>
      <c r="S224" s="70"/>
      <c r="T224" s="70"/>
      <c r="U224" s="70"/>
      <c r="V224" s="70"/>
      <c r="W224" s="70"/>
      <c r="X224" s="70"/>
      <c r="Y224" s="70"/>
      <c r="Z224" s="41">
        <f t="shared" si="34"/>
        <v>0</v>
      </c>
      <c r="AA224" s="41">
        <f t="shared" si="35"/>
        <v>0</v>
      </c>
      <c r="AB224" s="41">
        <f t="shared" si="41"/>
        <v>0</v>
      </c>
      <c r="AC224" s="11">
        <f t="shared" si="37"/>
        <v>0</v>
      </c>
      <c r="AD224" s="45" t="e">
        <f t="shared" si="38"/>
        <v>#DIV/0!</v>
      </c>
    </row>
    <row r="225" spans="1:234" s="47" customFormat="1" ht="29.1" customHeight="1" x14ac:dyDescent="0.25">
      <c r="A225" s="129" t="s">
        <v>138</v>
      </c>
      <c r="B225" s="130"/>
      <c r="C225" s="130"/>
      <c r="D225" s="130"/>
      <c r="E225" s="130"/>
      <c r="F225" s="130"/>
      <c r="G225" s="130"/>
      <c r="H225" s="130"/>
      <c r="I225" s="130"/>
      <c r="J225" s="130"/>
      <c r="K225" s="130"/>
      <c r="L225" s="130"/>
      <c r="M225" s="130"/>
      <c r="N225" s="130"/>
      <c r="O225" s="131"/>
      <c r="P225" s="93"/>
      <c r="Q225" s="93"/>
      <c r="R225" s="93"/>
      <c r="S225" s="93"/>
      <c r="T225" s="93"/>
      <c r="U225" s="93"/>
      <c r="V225" s="93"/>
      <c r="W225" s="93"/>
      <c r="X225" s="93"/>
      <c r="Y225" s="93"/>
      <c r="Z225" s="53"/>
      <c r="AA225" s="53"/>
      <c r="AB225" s="53"/>
      <c r="AC225" s="53"/>
      <c r="AD225" s="54"/>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c r="FG225" s="48"/>
      <c r="FH225" s="48"/>
      <c r="FI225" s="48"/>
      <c r="FJ225" s="48"/>
      <c r="FK225" s="48"/>
      <c r="FL225" s="48"/>
      <c r="FM225" s="48"/>
      <c r="FN225" s="48"/>
      <c r="FO225" s="48"/>
      <c r="FP225" s="48"/>
      <c r="FQ225" s="48"/>
      <c r="FR225" s="48"/>
      <c r="FS225" s="48"/>
      <c r="FT225" s="48"/>
      <c r="FU225" s="48"/>
      <c r="FV225" s="48"/>
      <c r="FW225" s="48"/>
      <c r="FX225" s="48"/>
      <c r="FY225" s="48"/>
      <c r="FZ225" s="48"/>
      <c r="GA225" s="48"/>
      <c r="GB225" s="48"/>
      <c r="GC225" s="48"/>
      <c r="GD225" s="48"/>
      <c r="GE225" s="48"/>
      <c r="GF225" s="48"/>
      <c r="GG225" s="48"/>
      <c r="GH225" s="48"/>
      <c r="GI225" s="48"/>
      <c r="GJ225" s="48"/>
      <c r="GK225" s="48"/>
      <c r="GL225" s="48"/>
      <c r="GM225" s="48"/>
      <c r="GN225" s="48"/>
      <c r="GO225" s="48"/>
      <c r="GP225" s="48"/>
      <c r="GQ225" s="48"/>
      <c r="GR225" s="48"/>
      <c r="GS225" s="48"/>
      <c r="GT225" s="48"/>
      <c r="GU225" s="48"/>
      <c r="GV225" s="48"/>
      <c r="GW225" s="48"/>
      <c r="GX225" s="48"/>
      <c r="GY225" s="48"/>
      <c r="GZ225" s="48"/>
      <c r="HA225" s="48"/>
      <c r="HB225" s="48"/>
      <c r="HC225" s="48"/>
      <c r="HD225" s="48"/>
      <c r="HE225" s="48"/>
      <c r="HF225" s="48"/>
      <c r="HG225" s="48"/>
      <c r="HH225" s="48"/>
      <c r="HI225" s="48"/>
      <c r="HJ225" s="48"/>
      <c r="HK225" s="48"/>
      <c r="HL225" s="48"/>
      <c r="HM225" s="48"/>
      <c r="HN225" s="48"/>
      <c r="HO225" s="48"/>
      <c r="HP225" s="48"/>
      <c r="HQ225" s="48"/>
      <c r="HR225" s="48"/>
      <c r="HS225" s="48"/>
      <c r="HT225" s="48"/>
      <c r="HU225" s="48"/>
      <c r="HV225" s="48"/>
      <c r="HW225" s="48"/>
      <c r="HX225" s="48"/>
      <c r="HY225" s="48"/>
      <c r="HZ225" s="48"/>
    </row>
    <row r="226" spans="1:234" ht="18" customHeight="1" x14ac:dyDescent="0.25">
      <c r="A226" s="10">
        <v>159</v>
      </c>
      <c r="B226" s="123" t="s">
        <v>139</v>
      </c>
      <c r="C226" s="124"/>
      <c r="D226" s="124"/>
      <c r="E226" s="124"/>
      <c r="F226" s="124"/>
      <c r="G226" s="124"/>
      <c r="H226" s="124"/>
      <c r="I226" s="124"/>
      <c r="J226" s="124"/>
      <c r="K226" s="124"/>
      <c r="L226" s="124"/>
      <c r="M226" s="124"/>
      <c r="N226" s="124"/>
      <c r="O226" s="125"/>
      <c r="P226" s="70"/>
      <c r="Q226" s="70"/>
      <c r="R226" s="70"/>
      <c r="S226" s="70"/>
      <c r="T226" s="70"/>
      <c r="U226" s="70"/>
      <c r="V226" s="70"/>
      <c r="W226" s="70"/>
      <c r="X226" s="70"/>
      <c r="Y226" s="70"/>
      <c r="Z226" s="41">
        <f t="shared" ref="Z226:Z227" si="42">COUNTIF(P226:Y226,"Y")</f>
        <v>0</v>
      </c>
      <c r="AA226" s="41">
        <f t="shared" ref="AA226:AA227" si="43">COUNTIF(P226:Y226,"N")</f>
        <v>0</v>
      </c>
      <c r="AB226" s="41">
        <f>COUNTIF(P226:Y226,"NA")</f>
        <v>0</v>
      </c>
      <c r="AC226" s="11">
        <f t="shared" ref="AC226:AC278" si="44">SUM(Z226+AA226)</f>
        <v>0</v>
      </c>
      <c r="AD226" s="45" t="e">
        <f t="shared" ref="AD226:AD278" si="45">Z226/AC226</f>
        <v>#DIV/0!</v>
      </c>
    </row>
    <row r="227" spans="1:234" ht="14.45" customHeight="1" x14ac:dyDescent="0.25">
      <c r="A227" s="10">
        <v>160</v>
      </c>
      <c r="B227" s="123" t="s">
        <v>140</v>
      </c>
      <c r="C227" s="124"/>
      <c r="D227" s="124"/>
      <c r="E227" s="124"/>
      <c r="F227" s="124"/>
      <c r="G227" s="124"/>
      <c r="H227" s="124"/>
      <c r="I227" s="124"/>
      <c r="J227" s="124"/>
      <c r="K227" s="124"/>
      <c r="L227" s="124"/>
      <c r="M227" s="124"/>
      <c r="N227" s="124"/>
      <c r="O227" s="125"/>
      <c r="P227" s="62"/>
      <c r="Q227" s="62"/>
      <c r="R227" s="62"/>
      <c r="S227" s="62"/>
      <c r="T227" s="62"/>
      <c r="U227" s="62"/>
      <c r="V227" s="62"/>
      <c r="W227" s="62"/>
      <c r="X227" s="62"/>
      <c r="Y227" s="62"/>
      <c r="Z227" s="41">
        <f t="shared" si="42"/>
        <v>0</v>
      </c>
      <c r="AA227" s="41">
        <f t="shared" si="43"/>
        <v>0</v>
      </c>
      <c r="AB227" s="41">
        <f>COUNTIF(P227:Y227,"NA")</f>
        <v>0</v>
      </c>
      <c r="AC227" s="11">
        <f t="shared" si="44"/>
        <v>0</v>
      </c>
      <c r="AD227" s="45" t="e">
        <f t="shared" si="45"/>
        <v>#DIV/0!</v>
      </c>
    </row>
    <row r="228" spans="1:234" s="47" customFormat="1" ht="29.1" customHeight="1" x14ac:dyDescent="0.25">
      <c r="A228" s="129" t="s">
        <v>141</v>
      </c>
      <c r="B228" s="130"/>
      <c r="C228" s="130"/>
      <c r="D228" s="130"/>
      <c r="E228" s="130"/>
      <c r="F228" s="130"/>
      <c r="G228" s="130"/>
      <c r="H228" s="130"/>
      <c r="I228" s="130"/>
      <c r="J228" s="130"/>
      <c r="K228" s="130"/>
      <c r="L228" s="130"/>
      <c r="M228" s="130"/>
      <c r="N228" s="130"/>
      <c r="O228" s="131"/>
      <c r="P228" s="93"/>
      <c r="Q228" s="93"/>
      <c r="R228" s="93"/>
      <c r="S228" s="93"/>
      <c r="T228" s="93"/>
      <c r="U228" s="93"/>
      <c r="V228" s="93"/>
      <c r="W228" s="93"/>
      <c r="X228" s="93"/>
      <c r="Y228" s="93"/>
      <c r="Z228" s="53"/>
      <c r="AA228" s="53"/>
      <c r="AB228" s="53"/>
      <c r="AC228" s="53"/>
      <c r="AD228" s="54"/>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c r="FG228" s="48"/>
      <c r="FH228" s="48"/>
      <c r="FI228" s="48"/>
      <c r="FJ228" s="48"/>
      <c r="FK228" s="48"/>
      <c r="FL228" s="48"/>
      <c r="FM228" s="48"/>
      <c r="FN228" s="48"/>
      <c r="FO228" s="48"/>
      <c r="FP228" s="48"/>
      <c r="FQ228" s="48"/>
      <c r="FR228" s="48"/>
      <c r="FS228" s="48"/>
      <c r="FT228" s="48"/>
      <c r="FU228" s="48"/>
      <c r="FV228" s="48"/>
      <c r="FW228" s="48"/>
      <c r="FX228" s="48"/>
      <c r="FY228" s="48"/>
      <c r="FZ228" s="48"/>
      <c r="GA228" s="48"/>
      <c r="GB228" s="48"/>
      <c r="GC228" s="48"/>
      <c r="GD228" s="48"/>
      <c r="GE228" s="48"/>
      <c r="GF228" s="48"/>
      <c r="GG228" s="48"/>
      <c r="GH228" s="48"/>
      <c r="GI228" s="48"/>
      <c r="GJ228" s="48"/>
      <c r="GK228" s="48"/>
      <c r="GL228" s="48"/>
      <c r="GM228" s="48"/>
      <c r="GN228" s="48"/>
      <c r="GO228" s="48"/>
      <c r="GP228" s="48"/>
      <c r="GQ228" s="48"/>
      <c r="GR228" s="48"/>
      <c r="GS228" s="48"/>
      <c r="GT228" s="48"/>
      <c r="GU228" s="48"/>
      <c r="GV228" s="48"/>
      <c r="GW228" s="48"/>
      <c r="GX228" s="48"/>
      <c r="GY228" s="48"/>
      <c r="GZ228" s="48"/>
      <c r="HA228" s="48"/>
      <c r="HB228" s="48"/>
      <c r="HC228" s="48"/>
      <c r="HD228" s="48"/>
      <c r="HE228" s="48"/>
      <c r="HF228" s="48"/>
      <c r="HG228" s="48"/>
      <c r="HH228" s="48"/>
      <c r="HI228" s="48"/>
      <c r="HJ228" s="48"/>
      <c r="HK228" s="48"/>
      <c r="HL228" s="48"/>
      <c r="HM228" s="48"/>
      <c r="HN228" s="48"/>
      <c r="HO228" s="48"/>
      <c r="HP228" s="48"/>
      <c r="HQ228" s="48"/>
      <c r="HR228" s="48"/>
      <c r="HS228" s="48"/>
      <c r="HT228" s="48"/>
      <c r="HU228" s="48"/>
      <c r="HV228" s="48"/>
      <c r="HW228" s="48"/>
      <c r="HX228" s="48"/>
      <c r="HY228" s="48"/>
      <c r="HZ228" s="48"/>
    </row>
    <row r="229" spans="1:234" ht="21.95" customHeight="1" x14ac:dyDescent="0.25">
      <c r="A229" s="10">
        <v>161</v>
      </c>
      <c r="B229" s="123" t="s">
        <v>142</v>
      </c>
      <c r="C229" s="124"/>
      <c r="D229" s="124"/>
      <c r="E229" s="124"/>
      <c r="F229" s="124"/>
      <c r="G229" s="124"/>
      <c r="H229" s="124"/>
      <c r="I229" s="124"/>
      <c r="J229" s="124"/>
      <c r="K229" s="124"/>
      <c r="L229" s="124"/>
      <c r="M229" s="124"/>
      <c r="N229" s="124"/>
      <c r="O229" s="125"/>
      <c r="P229" s="70"/>
      <c r="Q229" s="70"/>
      <c r="R229" s="70"/>
      <c r="S229" s="70"/>
      <c r="T229" s="70"/>
      <c r="U229" s="70"/>
      <c r="V229" s="70"/>
      <c r="W229" s="70"/>
      <c r="X229" s="70"/>
      <c r="Y229" s="70"/>
      <c r="Z229" s="41">
        <f t="shared" ref="Z229:Z278" si="46">COUNTIF(P229:Y229,"Y")</f>
        <v>0</v>
      </c>
      <c r="AA229" s="41">
        <f t="shared" ref="AA229:AA278" si="47">COUNTIF(P229:Y229,"N")</f>
        <v>0</v>
      </c>
      <c r="AB229" s="41">
        <f t="shared" ref="AB229:AB234" si="48">COUNTIF(P229:Y229,"NA")</f>
        <v>0</v>
      </c>
      <c r="AC229" s="11">
        <f t="shared" si="44"/>
        <v>0</v>
      </c>
      <c r="AD229" s="45" t="e">
        <f t="shared" si="45"/>
        <v>#DIV/0!</v>
      </c>
    </row>
    <row r="230" spans="1:234" ht="21" customHeight="1" x14ac:dyDescent="0.25">
      <c r="A230" s="10">
        <v>162</v>
      </c>
      <c r="B230" s="123" t="s">
        <v>143</v>
      </c>
      <c r="C230" s="124"/>
      <c r="D230" s="124"/>
      <c r="E230" s="124"/>
      <c r="F230" s="124"/>
      <c r="G230" s="124"/>
      <c r="H230" s="124"/>
      <c r="I230" s="124"/>
      <c r="J230" s="124"/>
      <c r="K230" s="124"/>
      <c r="L230" s="124"/>
      <c r="M230" s="124"/>
      <c r="N230" s="124"/>
      <c r="O230" s="125"/>
      <c r="P230" s="70"/>
      <c r="Q230" s="70"/>
      <c r="R230" s="70"/>
      <c r="S230" s="70"/>
      <c r="T230" s="70"/>
      <c r="U230" s="70"/>
      <c r="V230" s="70"/>
      <c r="W230" s="70"/>
      <c r="X230" s="70"/>
      <c r="Y230" s="70"/>
      <c r="Z230" s="41">
        <f t="shared" si="46"/>
        <v>0</v>
      </c>
      <c r="AA230" s="41">
        <f t="shared" si="47"/>
        <v>0</v>
      </c>
      <c r="AB230" s="41">
        <f t="shared" si="48"/>
        <v>0</v>
      </c>
      <c r="AC230" s="11">
        <f t="shared" si="44"/>
        <v>0</v>
      </c>
      <c r="AD230" s="45" t="e">
        <f t="shared" si="45"/>
        <v>#DIV/0!</v>
      </c>
    </row>
    <row r="231" spans="1:234" ht="17.45" customHeight="1" x14ac:dyDescent="0.25">
      <c r="A231" s="10">
        <v>163</v>
      </c>
      <c r="B231" s="123" t="s">
        <v>144</v>
      </c>
      <c r="C231" s="124"/>
      <c r="D231" s="124"/>
      <c r="E231" s="124"/>
      <c r="F231" s="124"/>
      <c r="G231" s="124"/>
      <c r="H231" s="124"/>
      <c r="I231" s="124"/>
      <c r="J231" s="124"/>
      <c r="K231" s="124"/>
      <c r="L231" s="124"/>
      <c r="M231" s="124"/>
      <c r="N231" s="124"/>
      <c r="O231" s="125"/>
      <c r="P231" s="70"/>
      <c r="Q231" s="70"/>
      <c r="R231" s="70"/>
      <c r="S231" s="70"/>
      <c r="T231" s="70"/>
      <c r="U231" s="70"/>
      <c r="V231" s="70"/>
      <c r="W231" s="70"/>
      <c r="X231" s="70"/>
      <c r="Y231" s="70"/>
      <c r="Z231" s="41">
        <f t="shared" si="46"/>
        <v>0</v>
      </c>
      <c r="AA231" s="41">
        <f t="shared" si="47"/>
        <v>0</v>
      </c>
      <c r="AB231" s="41">
        <f t="shared" si="48"/>
        <v>0</v>
      </c>
      <c r="AC231" s="11">
        <f t="shared" si="44"/>
        <v>0</v>
      </c>
      <c r="AD231" s="45" t="e">
        <f t="shared" si="45"/>
        <v>#DIV/0!</v>
      </c>
    </row>
    <row r="232" spans="1:234" ht="19.5" customHeight="1" x14ac:dyDescent="0.25">
      <c r="A232" s="10">
        <v>164</v>
      </c>
      <c r="B232" s="123" t="s">
        <v>145</v>
      </c>
      <c r="C232" s="124"/>
      <c r="D232" s="124"/>
      <c r="E232" s="124"/>
      <c r="F232" s="124"/>
      <c r="G232" s="124"/>
      <c r="H232" s="124"/>
      <c r="I232" s="124"/>
      <c r="J232" s="124"/>
      <c r="K232" s="124"/>
      <c r="L232" s="124"/>
      <c r="M232" s="124"/>
      <c r="N232" s="124"/>
      <c r="O232" s="125"/>
      <c r="P232" s="70"/>
      <c r="Q232" s="70"/>
      <c r="R232" s="70"/>
      <c r="S232" s="70"/>
      <c r="T232" s="70"/>
      <c r="U232" s="70"/>
      <c r="V232" s="70"/>
      <c r="W232" s="70"/>
      <c r="X232" s="70"/>
      <c r="Y232" s="70"/>
      <c r="Z232" s="41">
        <f t="shared" si="46"/>
        <v>0</v>
      </c>
      <c r="AA232" s="41">
        <f t="shared" si="47"/>
        <v>0</v>
      </c>
      <c r="AB232" s="41">
        <f t="shared" si="48"/>
        <v>0</v>
      </c>
      <c r="AC232" s="11">
        <f t="shared" si="44"/>
        <v>0</v>
      </c>
      <c r="AD232" s="45" t="e">
        <f t="shared" si="45"/>
        <v>#DIV/0!</v>
      </c>
    </row>
    <row r="233" spans="1:234" ht="15.6" customHeight="1" x14ac:dyDescent="0.25">
      <c r="A233" s="10">
        <v>165</v>
      </c>
      <c r="B233" s="123" t="s">
        <v>324</v>
      </c>
      <c r="C233" s="124"/>
      <c r="D233" s="124"/>
      <c r="E233" s="124"/>
      <c r="F233" s="124"/>
      <c r="G233" s="124"/>
      <c r="H233" s="124"/>
      <c r="I233" s="124"/>
      <c r="J233" s="124"/>
      <c r="K233" s="124"/>
      <c r="L233" s="124"/>
      <c r="M233" s="124"/>
      <c r="N233" s="124"/>
      <c r="O233" s="125"/>
      <c r="P233" s="62"/>
      <c r="Q233" s="62"/>
      <c r="R233" s="62"/>
      <c r="S233" s="62"/>
      <c r="T233" s="62"/>
      <c r="U233" s="62"/>
      <c r="V233" s="62"/>
      <c r="W233" s="62"/>
      <c r="X233" s="62"/>
      <c r="Y233" s="62"/>
      <c r="Z233" s="41">
        <f t="shared" si="46"/>
        <v>0</v>
      </c>
      <c r="AA233" s="41">
        <f t="shared" si="47"/>
        <v>0</v>
      </c>
      <c r="AB233" s="41">
        <f t="shared" si="48"/>
        <v>0</v>
      </c>
      <c r="AC233" s="11">
        <f t="shared" si="44"/>
        <v>0</v>
      </c>
      <c r="AD233" s="45" t="e">
        <f t="shared" si="45"/>
        <v>#DIV/0!</v>
      </c>
    </row>
    <row r="234" spans="1:234" ht="27" customHeight="1" x14ac:dyDescent="0.25">
      <c r="A234" s="10">
        <v>166</v>
      </c>
      <c r="B234" s="123" t="s">
        <v>325</v>
      </c>
      <c r="C234" s="124"/>
      <c r="D234" s="124"/>
      <c r="E234" s="124"/>
      <c r="F234" s="124"/>
      <c r="G234" s="124"/>
      <c r="H234" s="124"/>
      <c r="I234" s="124"/>
      <c r="J234" s="124"/>
      <c r="K234" s="124"/>
      <c r="L234" s="124"/>
      <c r="M234" s="124"/>
      <c r="N234" s="124"/>
      <c r="O234" s="125"/>
      <c r="P234" s="70"/>
      <c r="Q234" s="70"/>
      <c r="R234" s="70"/>
      <c r="S234" s="70"/>
      <c r="T234" s="70"/>
      <c r="U234" s="70"/>
      <c r="V234" s="70"/>
      <c r="W234" s="70"/>
      <c r="X234" s="70"/>
      <c r="Y234" s="70"/>
      <c r="Z234" s="41">
        <f t="shared" si="46"/>
        <v>0</v>
      </c>
      <c r="AA234" s="41">
        <f t="shared" si="47"/>
        <v>0</v>
      </c>
      <c r="AB234" s="41">
        <f t="shared" si="48"/>
        <v>0</v>
      </c>
      <c r="AC234" s="11">
        <f t="shared" si="44"/>
        <v>0</v>
      </c>
      <c r="AD234" s="45" t="e">
        <f t="shared" si="45"/>
        <v>#DIV/0!</v>
      </c>
    </row>
    <row r="235" spans="1:234" s="91" customFormat="1" ht="29.1" customHeight="1" x14ac:dyDescent="0.25">
      <c r="A235" s="129" t="s">
        <v>146</v>
      </c>
      <c r="B235" s="130"/>
      <c r="C235" s="130"/>
      <c r="D235" s="130"/>
      <c r="E235" s="130"/>
      <c r="F235" s="130"/>
      <c r="G235" s="130"/>
      <c r="H235" s="130"/>
      <c r="I235" s="130"/>
      <c r="J235" s="130"/>
      <c r="K235" s="130"/>
      <c r="L235" s="130"/>
      <c r="M235" s="130"/>
      <c r="N235" s="130"/>
      <c r="O235" s="131"/>
      <c r="P235" s="93"/>
      <c r="Q235" s="93"/>
      <c r="R235" s="93"/>
      <c r="S235" s="93"/>
      <c r="T235" s="93"/>
      <c r="U235" s="93"/>
      <c r="V235" s="93"/>
      <c r="W235" s="93"/>
      <c r="X235" s="93"/>
      <c r="Y235" s="93"/>
      <c r="Z235" s="53"/>
      <c r="AA235" s="53"/>
      <c r="AB235" s="53"/>
      <c r="AC235" s="53"/>
      <c r="AD235" s="54"/>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c r="BB235" s="90"/>
      <c r="BC235" s="90"/>
      <c r="BD235" s="90"/>
      <c r="BE235" s="90"/>
      <c r="BF235" s="90"/>
      <c r="BG235" s="90"/>
      <c r="BH235" s="90"/>
      <c r="BI235" s="90"/>
      <c r="BJ235" s="90"/>
      <c r="BK235" s="90"/>
      <c r="BL235" s="90"/>
      <c r="BM235" s="90"/>
      <c r="BN235" s="90"/>
      <c r="BO235" s="90"/>
      <c r="BP235" s="90"/>
      <c r="BQ235" s="90"/>
      <c r="BR235" s="90"/>
      <c r="BS235" s="90"/>
      <c r="BT235" s="90"/>
      <c r="BU235" s="90"/>
      <c r="BV235" s="90"/>
      <c r="BW235" s="90"/>
      <c r="BX235" s="90"/>
      <c r="BY235" s="90"/>
      <c r="BZ235" s="90"/>
      <c r="CA235" s="90"/>
      <c r="CB235" s="90"/>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row>
    <row r="236" spans="1:234" ht="14.1" customHeight="1" x14ac:dyDescent="0.25">
      <c r="A236" s="10">
        <v>167</v>
      </c>
      <c r="B236" s="123" t="s">
        <v>147</v>
      </c>
      <c r="C236" s="124"/>
      <c r="D236" s="124"/>
      <c r="E236" s="124"/>
      <c r="F236" s="124"/>
      <c r="G236" s="124"/>
      <c r="H236" s="124"/>
      <c r="I236" s="124"/>
      <c r="J236" s="124"/>
      <c r="K236" s="124"/>
      <c r="L236" s="124"/>
      <c r="M236" s="124"/>
      <c r="N236" s="124"/>
      <c r="O236" s="125"/>
      <c r="P236" s="70"/>
      <c r="Q236" s="70"/>
      <c r="R236" s="70"/>
      <c r="S236" s="70"/>
      <c r="T236" s="70"/>
      <c r="U236" s="70"/>
      <c r="V236" s="70"/>
      <c r="W236" s="70"/>
      <c r="X236" s="70"/>
      <c r="Y236" s="70"/>
      <c r="Z236" s="41">
        <f t="shared" si="46"/>
        <v>0</v>
      </c>
      <c r="AA236" s="41">
        <f t="shared" si="47"/>
        <v>0</v>
      </c>
      <c r="AB236" s="41">
        <f>COUNTIF(P236:Y236,"NA")</f>
        <v>0</v>
      </c>
      <c r="AC236" s="11">
        <f t="shared" si="44"/>
        <v>0</v>
      </c>
      <c r="AD236" s="45" t="e">
        <f t="shared" si="45"/>
        <v>#DIV/0!</v>
      </c>
    </row>
    <row r="237" spans="1:234" ht="16.5" customHeight="1" x14ac:dyDescent="0.25">
      <c r="A237" s="10">
        <v>168</v>
      </c>
      <c r="B237" s="123" t="s">
        <v>148</v>
      </c>
      <c r="C237" s="124"/>
      <c r="D237" s="124"/>
      <c r="E237" s="124"/>
      <c r="F237" s="124"/>
      <c r="G237" s="124"/>
      <c r="H237" s="124"/>
      <c r="I237" s="124"/>
      <c r="J237" s="124"/>
      <c r="K237" s="124"/>
      <c r="L237" s="124"/>
      <c r="M237" s="124"/>
      <c r="N237" s="124"/>
      <c r="O237" s="125"/>
      <c r="P237" s="62"/>
      <c r="Q237" s="62"/>
      <c r="R237" s="62"/>
      <c r="S237" s="62"/>
      <c r="T237" s="62"/>
      <c r="U237" s="62"/>
      <c r="V237" s="62"/>
      <c r="W237" s="62"/>
      <c r="X237" s="62"/>
      <c r="Y237" s="62"/>
      <c r="Z237" s="41">
        <f t="shared" si="46"/>
        <v>0</v>
      </c>
      <c r="AA237" s="41">
        <f t="shared" si="47"/>
        <v>0</v>
      </c>
      <c r="AB237" s="41">
        <f>COUNTIF(P237:Y237,"NA")</f>
        <v>0</v>
      </c>
      <c r="AC237" s="11">
        <f t="shared" si="44"/>
        <v>0</v>
      </c>
      <c r="AD237" s="45" t="e">
        <f t="shared" si="45"/>
        <v>#DIV/0!</v>
      </c>
    </row>
    <row r="238" spans="1:234" ht="35.450000000000003" customHeight="1" x14ac:dyDescent="0.25">
      <c r="A238" s="10">
        <v>169</v>
      </c>
      <c r="B238" s="123" t="s">
        <v>149</v>
      </c>
      <c r="C238" s="124"/>
      <c r="D238" s="124"/>
      <c r="E238" s="124"/>
      <c r="F238" s="124"/>
      <c r="G238" s="124"/>
      <c r="H238" s="124"/>
      <c r="I238" s="124"/>
      <c r="J238" s="124"/>
      <c r="K238" s="124"/>
      <c r="L238" s="124"/>
      <c r="M238" s="124"/>
      <c r="N238" s="124"/>
      <c r="O238" s="125"/>
      <c r="P238" s="70"/>
      <c r="Q238" s="70"/>
      <c r="R238" s="70"/>
      <c r="S238" s="70"/>
      <c r="T238" s="70"/>
      <c r="U238" s="70"/>
      <c r="V238" s="70"/>
      <c r="W238" s="70"/>
      <c r="X238" s="70"/>
      <c r="Y238" s="70"/>
      <c r="Z238" s="41">
        <f t="shared" si="46"/>
        <v>0</v>
      </c>
      <c r="AA238" s="41">
        <f t="shared" si="47"/>
        <v>0</v>
      </c>
      <c r="AB238" s="41">
        <f>COUNTIF(P238:Y238,"NA")</f>
        <v>0</v>
      </c>
      <c r="AC238" s="11">
        <f t="shared" si="44"/>
        <v>0</v>
      </c>
      <c r="AD238" s="45" t="e">
        <f t="shared" si="45"/>
        <v>#DIV/0!</v>
      </c>
    </row>
    <row r="239" spans="1:234" ht="27" customHeight="1" x14ac:dyDescent="0.25">
      <c r="A239" s="10">
        <v>170</v>
      </c>
      <c r="B239" s="123" t="s">
        <v>150</v>
      </c>
      <c r="C239" s="124"/>
      <c r="D239" s="124"/>
      <c r="E239" s="124"/>
      <c r="F239" s="124"/>
      <c r="G239" s="124"/>
      <c r="H239" s="124"/>
      <c r="I239" s="124"/>
      <c r="J239" s="124"/>
      <c r="K239" s="124"/>
      <c r="L239" s="124"/>
      <c r="M239" s="124"/>
      <c r="N239" s="124"/>
      <c r="O239" s="125"/>
      <c r="P239" s="70"/>
      <c r="Q239" s="70"/>
      <c r="R239" s="70"/>
      <c r="S239" s="70"/>
      <c r="T239" s="70"/>
      <c r="U239" s="70"/>
      <c r="V239" s="70"/>
      <c r="W239" s="70"/>
      <c r="X239" s="70"/>
      <c r="Y239" s="70"/>
      <c r="Z239" s="41">
        <f t="shared" si="46"/>
        <v>0</v>
      </c>
      <c r="AA239" s="41">
        <f t="shared" si="47"/>
        <v>0</v>
      </c>
      <c r="AB239" s="41">
        <f>COUNTIF(P239:Y239,"NA")</f>
        <v>0</v>
      </c>
      <c r="AC239" s="11">
        <f t="shared" si="44"/>
        <v>0</v>
      </c>
      <c r="AD239" s="45" t="e">
        <f t="shared" si="45"/>
        <v>#DIV/0!</v>
      </c>
    </row>
    <row r="240" spans="1:234" ht="24.95" customHeight="1" x14ac:dyDescent="0.25">
      <c r="A240" s="10">
        <v>171</v>
      </c>
      <c r="B240" s="123" t="s">
        <v>326</v>
      </c>
      <c r="C240" s="124"/>
      <c r="D240" s="124"/>
      <c r="E240" s="124"/>
      <c r="F240" s="124"/>
      <c r="G240" s="124"/>
      <c r="H240" s="124"/>
      <c r="I240" s="124"/>
      <c r="J240" s="124"/>
      <c r="K240" s="124"/>
      <c r="L240" s="124"/>
      <c r="M240" s="124"/>
      <c r="N240" s="124"/>
      <c r="O240" s="125"/>
      <c r="P240" s="62"/>
      <c r="Q240" s="62"/>
      <c r="R240" s="62"/>
      <c r="S240" s="62"/>
      <c r="T240" s="62"/>
      <c r="U240" s="62"/>
      <c r="V240" s="62"/>
      <c r="W240" s="62"/>
      <c r="X240" s="62"/>
      <c r="Y240" s="62"/>
      <c r="Z240" s="41">
        <f t="shared" si="46"/>
        <v>0</v>
      </c>
      <c r="AA240" s="41">
        <f t="shared" si="47"/>
        <v>0</v>
      </c>
      <c r="AB240" s="41">
        <f>COUNTIF(P240:Y240,"NA")</f>
        <v>0</v>
      </c>
      <c r="AC240" s="11">
        <f t="shared" si="44"/>
        <v>0</v>
      </c>
      <c r="AD240" s="45" t="e">
        <f t="shared" si="45"/>
        <v>#DIV/0!</v>
      </c>
    </row>
    <row r="241" spans="1:234" s="91" customFormat="1" ht="29.1" customHeight="1" x14ac:dyDescent="0.25">
      <c r="A241" s="129" t="s">
        <v>151</v>
      </c>
      <c r="B241" s="130"/>
      <c r="C241" s="130"/>
      <c r="D241" s="130"/>
      <c r="E241" s="130"/>
      <c r="F241" s="130"/>
      <c r="G241" s="130"/>
      <c r="H241" s="130"/>
      <c r="I241" s="130"/>
      <c r="J241" s="130"/>
      <c r="K241" s="130"/>
      <c r="L241" s="130"/>
      <c r="M241" s="130"/>
      <c r="N241" s="130"/>
      <c r="O241" s="131"/>
      <c r="P241" s="93"/>
      <c r="Q241" s="93"/>
      <c r="R241" s="93"/>
      <c r="S241" s="93"/>
      <c r="T241" s="93"/>
      <c r="U241" s="93"/>
      <c r="V241" s="93"/>
      <c r="W241" s="93"/>
      <c r="X241" s="93"/>
      <c r="Y241" s="93"/>
      <c r="Z241" s="53"/>
      <c r="AA241" s="53"/>
      <c r="AB241" s="53"/>
      <c r="AC241" s="53"/>
      <c r="AD241" s="54"/>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c r="BS241" s="90"/>
      <c r="BT241" s="90"/>
      <c r="BU241" s="90"/>
      <c r="BV241" s="90"/>
      <c r="BW241" s="90"/>
      <c r="BX241" s="90"/>
      <c r="BY241" s="90"/>
      <c r="BZ241" s="90"/>
      <c r="CA241" s="90"/>
      <c r="CB241" s="90"/>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row>
    <row r="242" spans="1:234" ht="18.95" customHeight="1" x14ac:dyDescent="0.25">
      <c r="A242" s="10">
        <v>172</v>
      </c>
      <c r="B242" s="123" t="s">
        <v>327</v>
      </c>
      <c r="C242" s="124"/>
      <c r="D242" s="124"/>
      <c r="E242" s="124"/>
      <c r="F242" s="124"/>
      <c r="G242" s="124"/>
      <c r="H242" s="124"/>
      <c r="I242" s="124"/>
      <c r="J242" s="124"/>
      <c r="K242" s="124"/>
      <c r="L242" s="124"/>
      <c r="M242" s="124"/>
      <c r="N242" s="124"/>
      <c r="O242" s="125"/>
      <c r="P242" s="70"/>
      <c r="Q242" s="70"/>
      <c r="R242" s="70"/>
      <c r="S242" s="70"/>
      <c r="T242" s="70"/>
      <c r="U242" s="70"/>
      <c r="V242" s="70"/>
      <c r="W242" s="70"/>
      <c r="X242" s="70"/>
      <c r="Y242" s="70"/>
      <c r="Z242" s="41">
        <f t="shared" si="46"/>
        <v>0</v>
      </c>
      <c r="AA242" s="41">
        <f t="shared" si="47"/>
        <v>0</v>
      </c>
      <c r="AB242" s="41">
        <f>COUNTIF(P242:Y242,"NA")</f>
        <v>0</v>
      </c>
      <c r="AC242" s="11">
        <f t="shared" si="44"/>
        <v>0</v>
      </c>
      <c r="AD242" s="45" t="e">
        <f t="shared" si="45"/>
        <v>#DIV/0!</v>
      </c>
    </row>
    <row r="243" spans="1:234" ht="23.1" customHeight="1" x14ac:dyDescent="0.25">
      <c r="A243" s="10">
        <v>173</v>
      </c>
      <c r="B243" s="123" t="s">
        <v>152</v>
      </c>
      <c r="C243" s="124"/>
      <c r="D243" s="124"/>
      <c r="E243" s="124"/>
      <c r="F243" s="124"/>
      <c r="G243" s="124"/>
      <c r="H243" s="124"/>
      <c r="I243" s="124"/>
      <c r="J243" s="124"/>
      <c r="K243" s="124"/>
      <c r="L243" s="124"/>
      <c r="M243" s="124"/>
      <c r="N243" s="124"/>
      <c r="O243" s="125"/>
      <c r="P243" s="62"/>
      <c r="Q243" s="62"/>
      <c r="R243" s="62"/>
      <c r="S243" s="62"/>
      <c r="T243" s="62"/>
      <c r="U243" s="62"/>
      <c r="V243" s="62"/>
      <c r="W243" s="62"/>
      <c r="X243" s="62"/>
      <c r="Y243" s="62"/>
      <c r="Z243" s="41">
        <f t="shared" si="46"/>
        <v>0</v>
      </c>
      <c r="AA243" s="41">
        <f t="shared" si="47"/>
        <v>0</v>
      </c>
      <c r="AB243" s="41">
        <f>COUNTIF(P243:Y243,"NA")</f>
        <v>0</v>
      </c>
      <c r="AC243" s="11">
        <f t="shared" si="44"/>
        <v>0</v>
      </c>
      <c r="AD243" s="45" t="e">
        <f t="shared" si="45"/>
        <v>#DIV/0!</v>
      </c>
    </row>
    <row r="244" spans="1:234" ht="165" customHeight="1" x14ac:dyDescent="0.25">
      <c r="A244" s="10">
        <v>174</v>
      </c>
      <c r="B244" s="123" t="s">
        <v>328</v>
      </c>
      <c r="C244" s="124"/>
      <c r="D244" s="124"/>
      <c r="E244" s="124"/>
      <c r="F244" s="124"/>
      <c r="G244" s="124"/>
      <c r="H244" s="124"/>
      <c r="I244" s="124"/>
      <c r="J244" s="124"/>
      <c r="K244" s="124"/>
      <c r="L244" s="124"/>
      <c r="M244" s="124"/>
      <c r="N244" s="124"/>
      <c r="O244" s="125"/>
      <c r="P244" s="70"/>
      <c r="Q244" s="70"/>
      <c r="R244" s="70"/>
      <c r="S244" s="70"/>
      <c r="T244" s="70"/>
      <c r="U244" s="70"/>
      <c r="V244" s="70"/>
      <c r="W244" s="70"/>
      <c r="X244" s="70"/>
      <c r="Y244" s="70"/>
      <c r="Z244" s="41">
        <f t="shared" si="46"/>
        <v>0</v>
      </c>
      <c r="AA244" s="41">
        <f t="shared" si="47"/>
        <v>0</v>
      </c>
      <c r="AB244" s="41">
        <f>COUNTIF(P244:Y244,"NA")</f>
        <v>0</v>
      </c>
      <c r="AC244" s="11">
        <f t="shared" si="44"/>
        <v>0</v>
      </c>
      <c r="AD244" s="45" t="e">
        <f t="shared" si="45"/>
        <v>#DIV/0!</v>
      </c>
    </row>
    <row r="245" spans="1:234" ht="26.1" customHeight="1" x14ac:dyDescent="0.25">
      <c r="A245" s="10">
        <v>175</v>
      </c>
      <c r="B245" s="123" t="s">
        <v>153</v>
      </c>
      <c r="C245" s="124"/>
      <c r="D245" s="124"/>
      <c r="E245" s="124"/>
      <c r="F245" s="124"/>
      <c r="G245" s="124"/>
      <c r="H245" s="124"/>
      <c r="I245" s="124"/>
      <c r="J245" s="124"/>
      <c r="K245" s="124"/>
      <c r="L245" s="124"/>
      <c r="M245" s="124"/>
      <c r="N245" s="124"/>
      <c r="O245" s="125"/>
      <c r="P245" s="70"/>
      <c r="Q245" s="70"/>
      <c r="R245" s="70"/>
      <c r="S245" s="70"/>
      <c r="T245" s="70"/>
      <c r="U245" s="70"/>
      <c r="V245" s="70"/>
      <c r="W245" s="70"/>
      <c r="X245" s="70"/>
      <c r="Y245" s="70"/>
      <c r="Z245" s="41">
        <f t="shared" si="46"/>
        <v>0</v>
      </c>
      <c r="AA245" s="41">
        <f t="shared" si="47"/>
        <v>0</v>
      </c>
      <c r="AB245" s="41">
        <f>COUNTIF(P245:Y245,"NA")</f>
        <v>0</v>
      </c>
      <c r="AC245" s="11">
        <f t="shared" si="44"/>
        <v>0</v>
      </c>
      <c r="AD245" s="45" t="e">
        <f t="shared" si="45"/>
        <v>#DIV/0!</v>
      </c>
    </row>
    <row r="246" spans="1:234" s="47" customFormat="1" ht="29.1" customHeight="1" x14ac:dyDescent="0.25">
      <c r="A246" s="129" t="s">
        <v>154</v>
      </c>
      <c r="B246" s="130"/>
      <c r="C246" s="130"/>
      <c r="D246" s="130"/>
      <c r="E246" s="130"/>
      <c r="F246" s="130"/>
      <c r="G246" s="130"/>
      <c r="H246" s="130"/>
      <c r="I246" s="130"/>
      <c r="J246" s="130"/>
      <c r="K246" s="130"/>
      <c r="L246" s="130"/>
      <c r="M246" s="130"/>
      <c r="N246" s="130"/>
      <c r="O246" s="131"/>
      <c r="P246" s="93"/>
      <c r="Q246" s="93"/>
      <c r="R246" s="93"/>
      <c r="S246" s="93"/>
      <c r="T246" s="93"/>
      <c r="U246" s="93"/>
      <c r="V246" s="93"/>
      <c r="W246" s="93"/>
      <c r="X246" s="93"/>
      <c r="Y246" s="93"/>
      <c r="Z246" s="53"/>
      <c r="AA246" s="53"/>
      <c r="AB246" s="53"/>
      <c r="AC246" s="53"/>
      <c r="AD246" s="54"/>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c r="EH246" s="48"/>
      <c r="EI246" s="48"/>
      <c r="EJ246" s="48"/>
      <c r="EK246" s="48"/>
      <c r="EL246" s="48"/>
      <c r="EM246" s="48"/>
      <c r="EN246" s="48"/>
      <c r="EO246" s="48"/>
      <c r="EP246" s="48"/>
      <c r="EQ246" s="48"/>
      <c r="ER246" s="48"/>
      <c r="ES246" s="48"/>
      <c r="ET246" s="48"/>
      <c r="EU246" s="48"/>
      <c r="EV246" s="48"/>
      <c r="EW246" s="48"/>
      <c r="EX246" s="48"/>
      <c r="EY246" s="48"/>
      <c r="EZ246" s="48"/>
      <c r="FA246" s="48"/>
      <c r="FB246" s="48"/>
      <c r="FC246" s="48"/>
      <c r="FD246" s="48"/>
      <c r="FE246" s="48"/>
      <c r="FF246" s="48"/>
      <c r="FG246" s="48"/>
      <c r="FH246" s="48"/>
      <c r="FI246" s="48"/>
      <c r="FJ246" s="48"/>
      <c r="FK246" s="48"/>
      <c r="FL246" s="48"/>
      <c r="FM246" s="48"/>
      <c r="FN246" s="48"/>
      <c r="FO246" s="48"/>
      <c r="FP246" s="48"/>
      <c r="FQ246" s="48"/>
      <c r="FR246" s="48"/>
      <c r="FS246" s="48"/>
      <c r="FT246" s="48"/>
      <c r="FU246" s="48"/>
      <c r="FV246" s="48"/>
      <c r="FW246" s="48"/>
      <c r="FX246" s="48"/>
      <c r="FY246" s="48"/>
      <c r="FZ246" s="48"/>
      <c r="GA246" s="48"/>
      <c r="GB246" s="48"/>
      <c r="GC246" s="48"/>
      <c r="GD246" s="48"/>
      <c r="GE246" s="48"/>
      <c r="GF246" s="48"/>
      <c r="GG246" s="48"/>
      <c r="GH246" s="48"/>
      <c r="GI246" s="48"/>
      <c r="GJ246" s="48"/>
      <c r="GK246" s="48"/>
      <c r="GL246" s="48"/>
      <c r="GM246" s="48"/>
      <c r="GN246" s="48"/>
      <c r="GO246" s="48"/>
      <c r="GP246" s="48"/>
      <c r="GQ246" s="48"/>
      <c r="GR246" s="48"/>
      <c r="GS246" s="48"/>
      <c r="GT246" s="48"/>
      <c r="GU246" s="48"/>
      <c r="GV246" s="48"/>
      <c r="GW246" s="48"/>
      <c r="GX246" s="48"/>
      <c r="GY246" s="48"/>
      <c r="GZ246" s="48"/>
      <c r="HA246" s="48"/>
      <c r="HB246" s="48"/>
      <c r="HC246" s="48"/>
      <c r="HD246" s="48"/>
      <c r="HE246" s="48"/>
      <c r="HF246" s="48"/>
      <c r="HG246" s="48"/>
      <c r="HH246" s="48"/>
      <c r="HI246" s="48"/>
      <c r="HJ246" s="48"/>
      <c r="HK246" s="48"/>
      <c r="HL246" s="48"/>
      <c r="HM246" s="48"/>
      <c r="HN246" s="48"/>
      <c r="HO246" s="48"/>
      <c r="HP246" s="48"/>
      <c r="HQ246" s="48"/>
      <c r="HR246" s="48"/>
      <c r="HS246" s="48"/>
      <c r="HT246" s="48"/>
      <c r="HU246" s="48"/>
      <c r="HV246" s="48"/>
      <c r="HW246" s="48"/>
      <c r="HX246" s="48"/>
      <c r="HY246" s="48"/>
      <c r="HZ246" s="48"/>
    </row>
    <row r="247" spans="1:234" ht="18.600000000000001" customHeight="1" x14ac:dyDescent="0.25">
      <c r="A247" s="10">
        <v>176</v>
      </c>
      <c r="B247" s="123" t="s">
        <v>155</v>
      </c>
      <c r="C247" s="124"/>
      <c r="D247" s="124"/>
      <c r="E247" s="124"/>
      <c r="F247" s="124"/>
      <c r="G247" s="124"/>
      <c r="H247" s="124"/>
      <c r="I247" s="124"/>
      <c r="J247" s="124"/>
      <c r="K247" s="124"/>
      <c r="L247" s="124"/>
      <c r="M247" s="124"/>
      <c r="N247" s="124"/>
      <c r="O247" s="125"/>
      <c r="P247" s="70"/>
      <c r="Q247" s="70"/>
      <c r="R247" s="70"/>
      <c r="S247" s="70"/>
      <c r="T247" s="70"/>
      <c r="U247" s="70"/>
      <c r="V247" s="70"/>
      <c r="W247" s="70"/>
      <c r="X247" s="70"/>
      <c r="Y247" s="70"/>
      <c r="Z247" s="41">
        <f t="shared" si="46"/>
        <v>0</v>
      </c>
      <c r="AA247" s="41">
        <f t="shared" si="47"/>
        <v>0</v>
      </c>
      <c r="AB247" s="41">
        <f>COUNTIF(P247:Y247,"NA")</f>
        <v>0</v>
      </c>
      <c r="AC247" s="11">
        <f t="shared" si="44"/>
        <v>0</v>
      </c>
      <c r="AD247" s="45" t="e">
        <f t="shared" si="45"/>
        <v>#DIV/0!</v>
      </c>
    </row>
    <row r="248" spans="1:234" ht="19.5" customHeight="1" x14ac:dyDescent="0.25">
      <c r="A248" s="10">
        <v>177</v>
      </c>
      <c r="B248" s="123" t="s">
        <v>156</v>
      </c>
      <c r="C248" s="124"/>
      <c r="D248" s="124"/>
      <c r="E248" s="124"/>
      <c r="F248" s="124"/>
      <c r="G248" s="124"/>
      <c r="H248" s="124"/>
      <c r="I248" s="124"/>
      <c r="J248" s="124"/>
      <c r="K248" s="124"/>
      <c r="L248" s="124"/>
      <c r="M248" s="124"/>
      <c r="N248" s="124"/>
      <c r="O248" s="125"/>
      <c r="P248" s="70"/>
      <c r="Q248" s="70"/>
      <c r="R248" s="70"/>
      <c r="S248" s="70"/>
      <c r="T248" s="70"/>
      <c r="U248" s="70"/>
      <c r="V248" s="70"/>
      <c r="W248" s="70"/>
      <c r="X248" s="70"/>
      <c r="Y248" s="70"/>
      <c r="Z248" s="41">
        <f t="shared" si="46"/>
        <v>0</v>
      </c>
      <c r="AA248" s="41">
        <f t="shared" si="47"/>
        <v>0</v>
      </c>
      <c r="AB248" s="41">
        <f>COUNTIF(P248:Y248,"NA")</f>
        <v>0</v>
      </c>
      <c r="AC248" s="11">
        <f t="shared" si="44"/>
        <v>0</v>
      </c>
      <c r="AD248" s="45" t="e">
        <f t="shared" si="45"/>
        <v>#DIV/0!</v>
      </c>
    </row>
    <row r="249" spans="1:234" s="47" customFormat="1" ht="29.1" customHeight="1" x14ac:dyDescent="0.25">
      <c r="A249" s="129" t="s">
        <v>157</v>
      </c>
      <c r="B249" s="130"/>
      <c r="C249" s="130"/>
      <c r="D249" s="130"/>
      <c r="E249" s="130"/>
      <c r="F249" s="130"/>
      <c r="G249" s="130"/>
      <c r="H249" s="130"/>
      <c r="I249" s="130"/>
      <c r="J249" s="130"/>
      <c r="K249" s="130"/>
      <c r="L249" s="130"/>
      <c r="M249" s="130"/>
      <c r="N249" s="130"/>
      <c r="O249" s="131"/>
      <c r="P249" s="93"/>
      <c r="Q249" s="93"/>
      <c r="R249" s="93"/>
      <c r="S249" s="93"/>
      <c r="T249" s="93"/>
      <c r="U249" s="93"/>
      <c r="V249" s="93"/>
      <c r="W249" s="93"/>
      <c r="X249" s="93"/>
      <c r="Y249" s="93"/>
      <c r="Z249" s="53"/>
      <c r="AA249" s="53"/>
      <c r="AB249" s="53"/>
      <c r="AC249" s="53"/>
      <c r="AD249" s="54"/>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c r="DV249" s="48"/>
      <c r="DW249" s="48"/>
      <c r="DX249" s="48"/>
      <c r="DY249" s="48"/>
      <c r="DZ249" s="48"/>
      <c r="EA249" s="48"/>
      <c r="EB249" s="48"/>
      <c r="EC249" s="48"/>
      <c r="ED249" s="48"/>
      <c r="EE249" s="48"/>
      <c r="EF249" s="48"/>
      <c r="EG249" s="48"/>
      <c r="EH249" s="48"/>
      <c r="EI249" s="48"/>
      <c r="EJ249" s="48"/>
      <c r="EK249" s="48"/>
      <c r="EL249" s="48"/>
      <c r="EM249" s="48"/>
      <c r="EN249" s="48"/>
      <c r="EO249" s="48"/>
      <c r="EP249" s="48"/>
      <c r="EQ249" s="48"/>
      <c r="ER249" s="48"/>
      <c r="ES249" s="48"/>
      <c r="ET249" s="48"/>
      <c r="EU249" s="48"/>
      <c r="EV249" s="48"/>
      <c r="EW249" s="48"/>
      <c r="EX249" s="48"/>
      <c r="EY249" s="48"/>
      <c r="EZ249" s="48"/>
      <c r="FA249" s="48"/>
      <c r="FB249" s="48"/>
      <c r="FC249" s="48"/>
      <c r="FD249" s="48"/>
      <c r="FE249" s="48"/>
      <c r="FF249" s="48"/>
      <c r="FG249" s="48"/>
      <c r="FH249" s="48"/>
      <c r="FI249" s="48"/>
      <c r="FJ249" s="48"/>
      <c r="FK249" s="48"/>
      <c r="FL249" s="48"/>
      <c r="FM249" s="48"/>
      <c r="FN249" s="48"/>
      <c r="FO249" s="48"/>
      <c r="FP249" s="48"/>
      <c r="FQ249" s="48"/>
      <c r="FR249" s="48"/>
      <c r="FS249" s="48"/>
      <c r="FT249" s="48"/>
      <c r="FU249" s="48"/>
      <c r="FV249" s="48"/>
      <c r="FW249" s="48"/>
      <c r="FX249" s="48"/>
      <c r="FY249" s="48"/>
      <c r="FZ249" s="48"/>
      <c r="GA249" s="48"/>
      <c r="GB249" s="48"/>
      <c r="GC249" s="48"/>
      <c r="GD249" s="48"/>
      <c r="GE249" s="48"/>
      <c r="GF249" s="48"/>
      <c r="GG249" s="48"/>
      <c r="GH249" s="48"/>
      <c r="GI249" s="48"/>
      <c r="GJ249" s="48"/>
      <c r="GK249" s="48"/>
      <c r="GL249" s="48"/>
      <c r="GM249" s="48"/>
      <c r="GN249" s="48"/>
      <c r="GO249" s="48"/>
      <c r="GP249" s="48"/>
      <c r="GQ249" s="48"/>
      <c r="GR249" s="48"/>
      <c r="GS249" s="48"/>
      <c r="GT249" s="48"/>
      <c r="GU249" s="48"/>
      <c r="GV249" s="48"/>
      <c r="GW249" s="48"/>
      <c r="GX249" s="48"/>
      <c r="GY249" s="48"/>
      <c r="GZ249" s="48"/>
      <c r="HA249" s="48"/>
      <c r="HB249" s="48"/>
      <c r="HC249" s="48"/>
      <c r="HD249" s="48"/>
      <c r="HE249" s="48"/>
      <c r="HF249" s="48"/>
      <c r="HG249" s="48"/>
      <c r="HH249" s="48"/>
      <c r="HI249" s="48"/>
      <c r="HJ249" s="48"/>
      <c r="HK249" s="48"/>
      <c r="HL249" s="48"/>
      <c r="HM249" s="48"/>
      <c r="HN249" s="48"/>
      <c r="HO249" s="48"/>
      <c r="HP249" s="48"/>
      <c r="HQ249" s="48"/>
      <c r="HR249" s="48"/>
      <c r="HS249" s="48"/>
      <c r="HT249" s="48"/>
      <c r="HU249" s="48"/>
      <c r="HV249" s="48"/>
      <c r="HW249" s="48"/>
      <c r="HX249" s="48"/>
      <c r="HY249" s="48"/>
      <c r="HZ249" s="48"/>
    </row>
    <row r="250" spans="1:234" ht="15" customHeight="1" x14ac:dyDescent="0.25">
      <c r="A250" s="10">
        <v>178</v>
      </c>
      <c r="B250" s="123" t="s">
        <v>158</v>
      </c>
      <c r="C250" s="124"/>
      <c r="D250" s="124"/>
      <c r="E250" s="124"/>
      <c r="F250" s="124"/>
      <c r="G250" s="124"/>
      <c r="H250" s="124"/>
      <c r="I250" s="124"/>
      <c r="J250" s="124"/>
      <c r="K250" s="124"/>
      <c r="L250" s="124"/>
      <c r="M250" s="124"/>
      <c r="N250" s="124"/>
      <c r="O250" s="125"/>
      <c r="P250" s="70"/>
      <c r="Q250" s="70"/>
      <c r="R250" s="70"/>
      <c r="S250" s="70"/>
      <c r="T250" s="70"/>
      <c r="U250" s="70"/>
      <c r="V250" s="70"/>
      <c r="W250" s="70"/>
      <c r="X250" s="70"/>
      <c r="Y250" s="70"/>
      <c r="Z250" s="41">
        <f t="shared" si="46"/>
        <v>0</v>
      </c>
      <c r="AA250" s="41">
        <f t="shared" si="47"/>
        <v>0</v>
      </c>
      <c r="AB250" s="41">
        <f>COUNTIF(P250:Y250,"NA")</f>
        <v>0</v>
      </c>
      <c r="AC250" s="11">
        <f t="shared" si="44"/>
        <v>0</v>
      </c>
      <c r="AD250" s="45" t="e">
        <f t="shared" si="45"/>
        <v>#DIV/0!</v>
      </c>
    </row>
    <row r="251" spans="1:234" ht="17.45" customHeight="1" x14ac:dyDescent="0.25">
      <c r="A251" s="10">
        <v>179</v>
      </c>
      <c r="B251" s="123" t="s">
        <v>159</v>
      </c>
      <c r="C251" s="124"/>
      <c r="D251" s="124"/>
      <c r="E251" s="124"/>
      <c r="F251" s="124"/>
      <c r="G251" s="124"/>
      <c r="H251" s="124"/>
      <c r="I251" s="124"/>
      <c r="J251" s="124"/>
      <c r="K251" s="124"/>
      <c r="L251" s="124"/>
      <c r="M251" s="124"/>
      <c r="N251" s="124"/>
      <c r="O251" s="125"/>
      <c r="P251" s="62"/>
      <c r="Q251" s="62"/>
      <c r="R251" s="62"/>
      <c r="S251" s="62"/>
      <c r="T251" s="62"/>
      <c r="U251" s="62"/>
      <c r="V251" s="62"/>
      <c r="W251" s="62"/>
      <c r="X251" s="62"/>
      <c r="Y251" s="62"/>
      <c r="Z251" s="41">
        <f t="shared" si="46"/>
        <v>0</v>
      </c>
      <c r="AA251" s="41">
        <f t="shared" si="47"/>
        <v>0</v>
      </c>
      <c r="AB251" s="41">
        <f>COUNTIF(P251:Y251,"NA")</f>
        <v>0</v>
      </c>
      <c r="AC251" s="11">
        <f t="shared" si="44"/>
        <v>0</v>
      </c>
      <c r="AD251" s="45" t="e">
        <f t="shared" si="45"/>
        <v>#DIV/0!</v>
      </c>
    </row>
    <row r="252" spans="1:234" ht="20.100000000000001" customHeight="1" x14ac:dyDescent="0.25">
      <c r="A252" s="10">
        <v>180</v>
      </c>
      <c r="B252" s="123" t="s">
        <v>160</v>
      </c>
      <c r="C252" s="124"/>
      <c r="D252" s="124"/>
      <c r="E252" s="124"/>
      <c r="F252" s="124"/>
      <c r="G252" s="124"/>
      <c r="H252" s="124"/>
      <c r="I252" s="124"/>
      <c r="J252" s="124"/>
      <c r="K252" s="124"/>
      <c r="L252" s="124"/>
      <c r="M252" s="124"/>
      <c r="N252" s="124"/>
      <c r="O252" s="125"/>
      <c r="P252" s="70"/>
      <c r="Q252" s="70"/>
      <c r="R252" s="70"/>
      <c r="S252" s="70"/>
      <c r="T252" s="70"/>
      <c r="U252" s="70"/>
      <c r="V252" s="70"/>
      <c r="W252" s="70"/>
      <c r="X252" s="70"/>
      <c r="Y252" s="70"/>
      <c r="Z252" s="41">
        <f t="shared" si="46"/>
        <v>0</v>
      </c>
      <c r="AA252" s="41">
        <f t="shared" si="47"/>
        <v>0</v>
      </c>
      <c r="AB252" s="41">
        <f>COUNTIF(P252:Y252,"NA")</f>
        <v>0</v>
      </c>
      <c r="AC252" s="11">
        <f t="shared" si="44"/>
        <v>0</v>
      </c>
      <c r="AD252" s="45" t="e">
        <f t="shared" si="45"/>
        <v>#DIV/0!</v>
      </c>
    </row>
    <row r="253" spans="1:234" s="47" customFormat="1" ht="29.1" customHeight="1" x14ac:dyDescent="0.25">
      <c r="A253" s="129" t="s">
        <v>161</v>
      </c>
      <c r="B253" s="130"/>
      <c r="C253" s="130"/>
      <c r="D253" s="130"/>
      <c r="E253" s="130"/>
      <c r="F253" s="130"/>
      <c r="G253" s="130"/>
      <c r="H253" s="130"/>
      <c r="I253" s="130"/>
      <c r="J253" s="130"/>
      <c r="K253" s="130"/>
      <c r="L253" s="130"/>
      <c r="M253" s="130"/>
      <c r="N253" s="130"/>
      <c r="O253" s="131"/>
      <c r="P253" s="93"/>
      <c r="Q253" s="93"/>
      <c r="R253" s="93"/>
      <c r="S253" s="93"/>
      <c r="T253" s="93"/>
      <c r="U253" s="93"/>
      <c r="V253" s="93"/>
      <c r="W253" s="93"/>
      <c r="X253" s="93"/>
      <c r="Y253" s="93"/>
      <c r="Z253" s="53"/>
      <c r="AA253" s="53"/>
      <c r="AB253" s="53"/>
      <c r="AC253" s="53"/>
      <c r="AD253" s="54"/>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c r="ED253" s="48"/>
      <c r="EE253" s="48"/>
      <c r="EF253" s="48"/>
      <c r="EG253" s="48"/>
      <c r="EH253" s="48"/>
      <c r="EI253" s="48"/>
      <c r="EJ253" s="48"/>
      <c r="EK253" s="48"/>
      <c r="EL253" s="48"/>
      <c r="EM253" s="48"/>
      <c r="EN253" s="48"/>
      <c r="EO253" s="48"/>
      <c r="EP253" s="48"/>
      <c r="EQ253" s="48"/>
      <c r="ER253" s="48"/>
      <c r="ES253" s="48"/>
      <c r="ET253" s="48"/>
      <c r="EU253" s="48"/>
      <c r="EV253" s="48"/>
      <c r="EW253" s="48"/>
      <c r="EX253" s="48"/>
      <c r="EY253" s="48"/>
      <c r="EZ253" s="48"/>
      <c r="FA253" s="48"/>
      <c r="FB253" s="48"/>
      <c r="FC253" s="48"/>
      <c r="FD253" s="48"/>
      <c r="FE253" s="48"/>
      <c r="FF253" s="48"/>
      <c r="FG253" s="48"/>
      <c r="FH253" s="48"/>
      <c r="FI253" s="48"/>
      <c r="FJ253" s="48"/>
      <c r="FK253" s="48"/>
      <c r="FL253" s="48"/>
      <c r="FM253" s="48"/>
      <c r="FN253" s="48"/>
      <c r="FO253" s="48"/>
      <c r="FP253" s="48"/>
      <c r="FQ253" s="48"/>
      <c r="FR253" s="48"/>
      <c r="FS253" s="48"/>
      <c r="FT253" s="48"/>
      <c r="FU253" s="48"/>
      <c r="FV253" s="48"/>
      <c r="FW253" s="48"/>
      <c r="FX253" s="48"/>
      <c r="FY253" s="48"/>
      <c r="FZ253" s="48"/>
      <c r="GA253" s="48"/>
      <c r="GB253" s="48"/>
      <c r="GC253" s="48"/>
      <c r="GD253" s="48"/>
      <c r="GE253" s="48"/>
      <c r="GF253" s="48"/>
      <c r="GG253" s="48"/>
      <c r="GH253" s="48"/>
      <c r="GI253" s="48"/>
      <c r="GJ253" s="48"/>
      <c r="GK253" s="48"/>
      <c r="GL253" s="48"/>
      <c r="GM253" s="48"/>
      <c r="GN253" s="48"/>
      <c r="GO253" s="48"/>
      <c r="GP253" s="48"/>
      <c r="GQ253" s="48"/>
      <c r="GR253" s="48"/>
      <c r="GS253" s="48"/>
      <c r="GT253" s="48"/>
      <c r="GU253" s="48"/>
      <c r="GV253" s="48"/>
      <c r="GW253" s="48"/>
      <c r="GX253" s="48"/>
      <c r="GY253" s="48"/>
      <c r="GZ253" s="48"/>
      <c r="HA253" s="48"/>
      <c r="HB253" s="48"/>
      <c r="HC253" s="48"/>
      <c r="HD253" s="48"/>
      <c r="HE253" s="48"/>
      <c r="HF253" s="48"/>
      <c r="HG253" s="48"/>
      <c r="HH253" s="48"/>
      <c r="HI253" s="48"/>
      <c r="HJ253" s="48"/>
      <c r="HK253" s="48"/>
      <c r="HL253" s="48"/>
      <c r="HM253" s="48"/>
      <c r="HN253" s="48"/>
      <c r="HO253" s="48"/>
      <c r="HP253" s="48"/>
      <c r="HQ253" s="48"/>
      <c r="HR253" s="48"/>
      <c r="HS253" s="48"/>
      <c r="HT253" s="48"/>
      <c r="HU253" s="48"/>
      <c r="HV253" s="48"/>
      <c r="HW253" s="48"/>
      <c r="HX253" s="48"/>
      <c r="HY253" s="48"/>
      <c r="HZ253" s="48"/>
    </row>
    <row r="254" spans="1:234" ht="25.5" customHeight="1" x14ac:dyDescent="0.25">
      <c r="A254" s="10">
        <v>181</v>
      </c>
      <c r="B254" s="123" t="s">
        <v>162</v>
      </c>
      <c r="C254" s="124"/>
      <c r="D254" s="124"/>
      <c r="E254" s="124"/>
      <c r="F254" s="124"/>
      <c r="G254" s="124"/>
      <c r="H254" s="124"/>
      <c r="I254" s="124"/>
      <c r="J254" s="124"/>
      <c r="K254" s="124"/>
      <c r="L254" s="124"/>
      <c r="M254" s="124"/>
      <c r="N254" s="124"/>
      <c r="O254" s="125"/>
      <c r="P254" s="62"/>
      <c r="Q254" s="62"/>
      <c r="R254" s="62"/>
      <c r="S254" s="62"/>
      <c r="T254" s="62"/>
      <c r="U254" s="62"/>
      <c r="V254" s="62"/>
      <c r="W254" s="62"/>
      <c r="X254" s="62"/>
      <c r="Y254" s="62"/>
      <c r="Z254" s="41">
        <f t="shared" si="46"/>
        <v>0</v>
      </c>
      <c r="AA254" s="41">
        <f t="shared" si="47"/>
        <v>0</v>
      </c>
      <c r="AB254" s="41">
        <f>COUNTIF(P254:Y254,"NA")</f>
        <v>0</v>
      </c>
      <c r="AC254" s="11">
        <f t="shared" si="44"/>
        <v>0</v>
      </c>
      <c r="AD254" s="45" t="e">
        <f t="shared" si="45"/>
        <v>#DIV/0!</v>
      </c>
    </row>
    <row r="255" spans="1:234" ht="30.6" customHeight="1" x14ac:dyDescent="0.25">
      <c r="A255" s="10">
        <v>182</v>
      </c>
      <c r="B255" s="123" t="s">
        <v>207</v>
      </c>
      <c r="C255" s="124"/>
      <c r="D255" s="124"/>
      <c r="E255" s="124"/>
      <c r="F255" s="124"/>
      <c r="G255" s="124"/>
      <c r="H255" s="124"/>
      <c r="I255" s="124"/>
      <c r="J255" s="124"/>
      <c r="K255" s="124"/>
      <c r="L255" s="124"/>
      <c r="M255" s="124"/>
      <c r="N255" s="124"/>
      <c r="O255" s="125"/>
      <c r="P255" s="70"/>
      <c r="Q255" s="70"/>
      <c r="R255" s="70"/>
      <c r="S255" s="70"/>
      <c r="T255" s="70"/>
      <c r="U255" s="70"/>
      <c r="V255" s="70"/>
      <c r="W255" s="70"/>
      <c r="X255" s="70"/>
      <c r="Y255" s="70"/>
      <c r="Z255" s="41">
        <f t="shared" si="46"/>
        <v>0</v>
      </c>
      <c r="AA255" s="41">
        <f t="shared" si="47"/>
        <v>0</v>
      </c>
      <c r="AB255" s="41">
        <f>COUNTIF(P255:Y255,"NA")</f>
        <v>0</v>
      </c>
      <c r="AC255" s="11">
        <f t="shared" si="44"/>
        <v>0</v>
      </c>
      <c r="AD255" s="45" t="e">
        <f t="shared" si="45"/>
        <v>#DIV/0!</v>
      </c>
    </row>
    <row r="256" spans="1:234" ht="20.45" customHeight="1" x14ac:dyDescent="0.25">
      <c r="A256" s="10">
        <v>183</v>
      </c>
      <c r="B256" s="123" t="s">
        <v>163</v>
      </c>
      <c r="C256" s="124"/>
      <c r="D256" s="124"/>
      <c r="E256" s="124"/>
      <c r="F256" s="124"/>
      <c r="G256" s="124"/>
      <c r="H256" s="124"/>
      <c r="I256" s="124"/>
      <c r="J256" s="124"/>
      <c r="K256" s="124"/>
      <c r="L256" s="124"/>
      <c r="M256" s="124"/>
      <c r="N256" s="124"/>
      <c r="O256" s="125"/>
      <c r="P256" s="70"/>
      <c r="Q256" s="70"/>
      <c r="R256" s="70"/>
      <c r="S256" s="70"/>
      <c r="T256" s="70"/>
      <c r="U256" s="70"/>
      <c r="V256" s="70"/>
      <c r="W256" s="70"/>
      <c r="X256" s="70"/>
      <c r="Y256" s="70"/>
      <c r="Z256" s="41">
        <f t="shared" si="46"/>
        <v>0</v>
      </c>
      <c r="AA256" s="41">
        <f t="shared" si="47"/>
        <v>0</v>
      </c>
      <c r="AB256" s="41">
        <f>COUNTIF(P256:Y256,"NA")</f>
        <v>0</v>
      </c>
      <c r="AC256" s="11">
        <f t="shared" si="44"/>
        <v>0</v>
      </c>
      <c r="AD256" s="45" t="e">
        <f t="shared" si="45"/>
        <v>#DIV/0!</v>
      </c>
    </row>
    <row r="257" spans="1:234" ht="31.5" customHeight="1" x14ac:dyDescent="0.25">
      <c r="A257" s="10">
        <v>184</v>
      </c>
      <c r="B257" s="123" t="s">
        <v>329</v>
      </c>
      <c r="C257" s="124"/>
      <c r="D257" s="124"/>
      <c r="E257" s="124"/>
      <c r="F257" s="124"/>
      <c r="G257" s="124"/>
      <c r="H257" s="124"/>
      <c r="I257" s="124"/>
      <c r="J257" s="124"/>
      <c r="K257" s="124"/>
      <c r="L257" s="124"/>
      <c r="M257" s="124"/>
      <c r="N257" s="124"/>
      <c r="O257" s="125"/>
      <c r="P257" s="62"/>
      <c r="Q257" s="62"/>
      <c r="R257" s="62"/>
      <c r="S257" s="62"/>
      <c r="T257" s="62"/>
      <c r="U257" s="62"/>
      <c r="V257" s="62"/>
      <c r="W257" s="62"/>
      <c r="X257" s="62"/>
      <c r="Y257" s="62"/>
      <c r="Z257" s="41">
        <f t="shared" si="46"/>
        <v>0</v>
      </c>
      <c r="AA257" s="41">
        <f t="shared" si="47"/>
        <v>0</v>
      </c>
      <c r="AB257" s="41">
        <f>COUNTIF(P257:Y257,"NA")</f>
        <v>0</v>
      </c>
      <c r="AC257" s="11">
        <f t="shared" si="44"/>
        <v>0</v>
      </c>
      <c r="AD257" s="45" t="e">
        <f t="shared" si="45"/>
        <v>#DIV/0!</v>
      </c>
    </row>
    <row r="258" spans="1:234" s="47" customFormat="1" ht="29.1" customHeight="1" x14ac:dyDescent="0.25">
      <c r="A258" s="129" t="s">
        <v>164</v>
      </c>
      <c r="B258" s="130"/>
      <c r="C258" s="130"/>
      <c r="D258" s="130"/>
      <c r="E258" s="130"/>
      <c r="F258" s="130"/>
      <c r="G258" s="130"/>
      <c r="H258" s="130"/>
      <c r="I258" s="130"/>
      <c r="J258" s="130"/>
      <c r="K258" s="130"/>
      <c r="L258" s="130"/>
      <c r="M258" s="130"/>
      <c r="N258" s="130"/>
      <c r="O258" s="131"/>
      <c r="P258" s="93"/>
      <c r="Q258" s="93"/>
      <c r="R258" s="93"/>
      <c r="S258" s="93"/>
      <c r="T258" s="93"/>
      <c r="U258" s="93"/>
      <c r="V258" s="93"/>
      <c r="W258" s="93"/>
      <c r="X258" s="93"/>
      <c r="Y258" s="93"/>
      <c r="Z258" s="53"/>
      <c r="AA258" s="53"/>
      <c r="AB258" s="53"/>
      <c r="AC258" s="53"/>
      <c r="AD258" s="54"/>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c r="ED258" s="48"/>
      <c r="EE258" s="48"/>
      <c r="EF258" s="48"/>
      <c r="EG258" s="48"/>
      <c r="EH258" s="48"/>
      <c r="EI258" s="48"/>
      <c r="EJ258" s="48"/>
      <c r="EK258" s="48"/>
      <c r="EL258" s="48"/>
      <c r="EM258" s="48"/>
      <c r="EN258" s="48"/>
      <c r="EO258" s="48"/>
      <c r="EP258" s="48"/>
      <c r="EQ258" s="48"/>
      <c r="ER258" s="48"/>
      <c r="ES258" s="48"/>
      <c r="ET258" s="48"/>
      <c r="EU258" s="48"/>
      <c r="EV258" s="48"/>
      <c r="EW258" s="48"/>
      <c r="EX258" s="48"/>
      <c r="EY258" s="48"/>
      <c r="EZ258" s="48"/>
      <c r="FA258" s="48"/>
      <c r="FB258" s="48"/>
      <c r="FC258" s="48"/>
      <c r="FD258" s="48"/>
      <c r="FE258" s="48"/>
      <c r="FF258" s="48"/>
      <c r="FG258" s="48"/>
      <c r="FH258" s="48"/>
      <c r="FI258" s="48"/>
      <c r="FJ258" s="48"/>
      <c r="FK258" s="48"/>
      <c r="FL258" s="48"/>
      <c r="FM258" s="48"/>
      <c r="FN258" s="48"/>
      <c r="FO258" s="48"/>
      <c r="FP258" s="48"/>
      <c r="FQ258" s="48"/>
      <c r="FR258" s="48"/>
      <c r="FS258" s="48"/>
      <c r="FT258" s="48"/>
      <c r="FU258" s="48"/>
      <c r="FV258" s="48"/>
      <c r="FW258" s="48"/>
      <c r="FX258" s="48"/>
      <c r="FY258" s="48"/>
      <c r="FZ258" s="48"/>
      <c r="GA258" s="48"/>
      <c r="GB258" s="48"/>
      <c r="GC258" s="48"/>
      <c r="GD258" s="48"/>
      <c r="GE258" s="48"/>
      <c r="GF258" s="48"/>
      <c r="GG258" s="48"/>
      <c r="GH258" s="48"/>
      <c r="GI258" s="48"/>
      <c r="GJ258" s="48"/>
      <c r="GK258" s="48"/>
      <c r="GL258" s="48"/>
      <c r="GM258" s="48"/>
      <c r="GN258" s="48"/>
      <c r="GO258" s="48"/>
      <c r="GP258" s="48"/>
      <c r="GQ258" s="48"/>
      <c r="GR258" s="48"/>
      <c r="GS258" s="48"/>
      <c r="GT258" s="48"/>
      <c r="GU258" s="48"/>
      <c r="GV258" s="48"/>
      <c r="GW258" s="48"/>
      <c r="GX258" s="48"/>
      <c r="GY258" s="48"/>
      <c r="GZ258" s="48"/>
      <c r="HA258" s="48"/>
      <c r="HB258" s="48"/>
      <c r="HC258" s="48"/>
      <c r="HD258" s="48"/>
      <c r="HE258" s="48"/>
      <c r="HF258" s="48"/>
      <c r="HG258" s="48"/>
      <c r="HH258" s="48"/>
      <c r="HI258" s="48"/>
      <c r="HJ258" s="48"/>
      <c r="HK258" s="48"/>
      <c r="HL258" s="48"/>
      <c r="HM258" s="48"/>
      <c r="HN258" s="48"/>
      <c r="HO258" s="48"/>
      <c r="HP258" s="48"/>
      <c r="HQ258" s="48"/>
      <c r="HR258" s="48"/>
      <c r="HS258" s="48"/>
      <c r="HT258" s="48"/>
      <c r="HU258" s="48"/>
      <c r="HV258" s="48"/>
      <c r="HW258" s="48"/>
      <c r="HX258" s="48"/>
      <c r="HY258" s="48"/>
      <c r="HZ258" s="48"/>
    </row>
    <row r="259" spans="1:234" ht="35.1" customHeight="1" x14ac:dyDescent="0.25">
      <c r="A259" s="10">
        <v>185</v>
      </c>
      <c r="B259" s="123" t="s">
        <v>330</v>
      </c>
      <c r="C259" s="124"/>
      <c r="D259" s="124"/>
      <c r="E259" s="124"/>
      <c r="F259" s="124"/>
      <c r="G259" s="124"/>
      <c r="H259" s="124"/>
      <c r="I259" s="124"/>
      <c r="J259" s="124"/>
      <c r="K259" s="124"/>
      <c r="L259" s="124"/>
      <c r="M259" s="124"/>
      <c r="N259" s="124"/>
      <c r="O259" s="125"/>
      <c r="P259" s="70"/>
      <c r="Q259" s="70"/>
      <c r="R259" s="70"/>
      <c r="S259" s="70"/>
      <c r="T259" s="70"/>
      <c r="U259" s="70"/>
      <c r="V259" s="70"/>
      <c r="W259" s="70"/>
      <c r="X259" s="70"/>
      <c r="Y259" s="70"/>
      <c r="Z259" s="41">
        <f t="shared" si="46"/>
        <v>0</v>
      </c>
      <c r="AA259" s="41">
        <f t="shared" si="47"/>
        <v>0</v>
      </c>
      <c r="AB259" s="41">
        <f>COUNTIF(P259:Y259,"NA")</f>
        <v>0</v>
      </c>
      <c r="AC259" s="11">
        <f t="shared" si="44"/>
        <v>0</v>
      </c>
      <c r="AD259" s="45" t="e">
        <f t="shared" si="45"/>
        <v>#DIV/0!</v>
      </c>
    </row>
    <row r="260" spans="1:234" ht="38.1" customHeight="1" x14ac:dyDescent="0.25">
      <c r="A260" s="10">
        <v>186</v>
      </c>
      <c r="B260" s="123" t="s">
        <v>331</v>
      </c>
      <c r="C260" s="124"/>
      <c r="D260" s="124"/>
      <c r="E260" s="124"/>
      <c r="F260" s="124"/>
      <c r="G260" s="124"/>
      <c r="H260" s="124"/>
      <c r="I260" s="124"/>
      <c r="J260" s="124"/>
      <c r="K260" s="124"/>
      <c r="L260" s="124"/>
      <c r="M260" s="124"/>
      <c r="N260" s="124"/>
      <c r="O260" s="125"/>
      <c r="P260" s="62"/>
      <c r="Q260" s="62"/>
      <c r="R260" s="62"/>
      <c r="S260" s="62"/>
      <c r="T260" s="62"/>
      <c r="U260" s="62"/>
      <c r="V260" s="62"/>
      <c r="W260" s="62"/>
      <c r="X260" s="62"/>
      <c r="Y260" s="62"/>
      <c r="Z260" s="41">
        <f t="shared" si="46"/>
        <v>0</v>
      </c>
      <c r="AA260" s="41">
        <f t="shared" si="47"/>
        <v>0</v>
      </c>
      <c r="AB260" s="41">
        <f>COUNTIF(P260:Y260,"NA")</f>
        <v>0</v>
      </c>
      <c r="AC260" s="11">
        <f t="shared" si="44"/>
        <v>0</v>
      </c>
      <c r="AD260" s="45" t="e">
        <f t="shared" si="45"/>
        <v>#DIV/0!</v>
      </c>
    </row>
    <row r="261" spans="1:234" ht="27.95" customHeight="1" x14ac:dyDescent="0.25">
      <c r="A261" s="10">
        <v>187</v>
      </c>
      <c r="B261" s="123" t="s">
        <v>165</v>
      </c>
      <c r="C261" s="124"/>
      <c r="D261" s="124"/>
      <c r="E261" s="124"/>
      <c r="F261" s="124"/>
      <c r="G261" s="124"/>
      <c r="H261" s="124"/>
      <c r="I261" s="124"/>
      <c r="J261" s="124"/>
      <c r="K261" s="124"/>
      <c r="L261" s="124"/>
      <c r="M261" s="124"/>
      <c r="N261" s="124"/>
      <c r="O261" s="125"/>
      <c r="P261" s="70"/>
      <c r="Q261" s="70"/>
      <c r="R261" s="70"/>
      <c r="S261" s="70"/>
      <c r="T261" s="70"/>
      <c r="U261" s="70"/>
      <c r="V261" s="70"/>
      <c r="W261" s="70"/>
      <c r="X261" s="70"/>
      <c r="Y261" s="70"/>
      <c r="Z261" s="41">
        <f t="shared" si="46"/>
        <v>0</v>
      </c>
      <c r="AA261" s="41">
        <f t="shared" si="47"/>
        <v>0</v>
      </c>
      <c r="AB261" s="41">
        <f>COUNTIF(P261:Y261,"NA")</f>
        <v>0</v>
      </c>
      <c r="AC261" s="11">
        <f t="shared" si="44"/>
        <v>0</v>
      </c>
      <c r="AD261" s="45" t="e">
        <f t="shared" si="45"/>
        <v>#DIV/0!</v>
      </c>
    </row>
    <row r="262" spans="1:234" ht="61.5" customHeight="1" x14ac:dyDescent="0.25">
      <c r="A262" s="10">
        <v>188</v>
      </c>
      <c r="B262" s="123" t="s">
        <v>332</v>
      </c>
      <c r="C262" s="124"/>
      <c r="D262" s="124"/>
      <c r="E262" s="124"/>
      <c r="F262" s="124"/>
      <c r="G262" s="124"/>
      <c r="H262" s="124"/>
      <c r="I262" s="124"/>
      <c r="J262" s="124"/>
      <c r="K262" s="124"/>
      <c r="L262" s="124"/>
      <c r="M262" s="124"/>
      <c r="N262" s="124"/>
      <c r="O262" s="125"/>
      <c r="P262" s="70"/>
      <c r="Q262" s="70"/>
      <c r="R262" s="70"/>
      <c r="S262" s="70"/>
      <c r="T262" s="70"/>
      <c r="U262" s="70"/>
      <c r="V262" s="70"/>
      <c r="W262" s="70"/>
      <c r="X262" s="70"/>
      <c r="Y262" s="70"/>
      <c r="Z262" s="41">
        <f t="shared" si="46"/>
        <v>0</v>
      </c>
      <c r="AA262" s="41">
        <f t="shared" si="47"/>
        <v>0</v>
      </c>
      <c r="AB262" s="41">
        <f>COUNTIF(P262:Y262,"NA")</f>
        <v>0</v>
      </c>
      <c r="AC262" s="11">
        <f t="shared" si="44"/>
        <v>0</v>
      </c>
      <c r="AD262" s="45" t="e">
        <f t="shared" si="45"/>
        <v>#DIV/0!</v>
      </c>
    </row>
    <row r="263" spans="1:234" s="47" customFormat="1" ht="29.1" customHeight="1" x14ac:dyDescent="0.25">
      <c r="A263" s="129" t="s">
        <v>166</v>
      </c>
      <c r="B263" s="130"/>
      <c r="C263" s="130"/>
      <c r="D263" s="130"/>
      <c r="E263" s="130"/>
      <c r="F263" s="130"/>
      <c r="G263" s="130"/>
      <c r="H263" s="130"/>
      <c r="I263" s="130"/>
      <c r="J263" s="130"/>
      <c r="K263" s="130"/>
      <c r="L263" s="130"/>
      <c r="M263" s="130"/>
      <c r="N263" s="130"/>
      <c r="O263" s="131"/>
      <c r="P263" s="93"/>
      <c r="Q263" s="93"/>
      <c r="R263" s="93"/>
      <c r="S263" s="93"/>
      <c r="T263" s="93"/>
      <c r="U263" s="93"/>
      <c r="V263" s="93"/>
      <c r="W263" s="93"/>
      <c r="X263" s="93"/>
      <c r="Y263" s="93"/>
      <c r="Z263" s="53"/>
      <c r="AA263" s="53"/>
      <c r="AB263" s="53"/>
      <c r="AC263" s="53"/>
      <c r="AD263" s="54"/>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c r="EH263" s="48"/>
      <c r="EI263" s="48"/>
      <c r="EJ263" s="48"/>
      <c r="EK263" s="48"/>
      <c r="EL263" s="48"/>
      <c r="EM263" s="48"/>
      <c r="EN263" s="48"/>
      <c r="EO263" s="48"/>
      <c r="EP263" s="48"/>
      <c r="EQ263" s="48"/>
      <c r="ER263" s="48"/>
      <c r="ES263" s="48"/>
      <c r="ET263" s="48"/>
      <c r="EU263" s="48"/>
      <c r="EV263" s="48"/>
      <c r="EW263" s="48"/>
      <c r="EX263" s="48"/>
      <c r="EY263" s="48"/>
      <c r="EZ263" s="48"/>
      <c r="FA263" s="48"/>
      <c r="FB263" s="48"/>
      <c r="FC263" s="48"/>
      <c r="FD263" s="48"/>
      <c r="FE263" s="48"/>
      <c r="FF263" s="48"/>
      <c r="FG263" s="48"/>
      <c r="FH263" s="48"/>
      <c r="FI263" s="48"/>
      <c r="FJ263" s="48"/>
      <c r="FK263" s="48"/>
      <c r="FL263" s="48"/>
      <c r="FM263" s="48"/>
      <c r="FN263" s="48"/>
      <c r="FO263" s="48"/>
      <c r="FP263" s="48"/>
      <c r="FQ263" s="48"/>
      <c r="FR263" s="48"/>
      <c r="FS263" s="48"/>
      <c r="FT263" s="48"/>
      <c r="FU263" s="48"/>
      <c r="FV263" s="48"/>
      <c r="FW263" s="48"/>
      <c r="FX263" s="48"/>
      <c r="FY263" s="48"/>
      <c r="FZ263" s="48"/>
      <c r="GA263" s="48"/>
      <c r="GB263" s="48"/>
      <c r="GC263" s="48"/>
      <c r="GD263" s="48"/>
      <c r="GE263" s="48"/>
      <c r="GF263" s="48"/>
      <c r="GG263" s="48"/>
      <c r="GH263" s="48"/>
      <c r="GI263" s="48"/>
      <c r="GJ263" s="48"/>
      <c r="GK263" s="48"/>
      <c r="GL263" s="48"/>
      <c r="GM263" s="48"/>
      <c r="GN263" s="48"/>
      <c r="GO263" s="48"/>
      <c r="GP263" s="48"/>
      <c r="GQ263" s="48"/>
      <c r="GR263" s="48"/>
      <c r="GS263" s="48"/>
      <c r="GT263" s="48"/>
      <c r="GU263" s="48"/>
      <c r="GV263" s="48"/>
      <c r="GW263" s="48"/>
      <c r="GX263" s="48"/>
      <c r="GY263" s="48"/>
      <c r="GZ263" s="48"/>
      <c r="HA263" s="48"/>
      <c r="HB263" s="48"/>
      <c r="HC263" s="48"/>
      <c r="HD263" s="48"/>
      <c r="HE263" s="48"/>
      <c r="HF263" s="48"/>
      <c r="HG263" s="48"/>
      <c r="HH263" s="48"/>
      <c r="HI263" s="48"/>
      <c r="HJ263" s="48"/>
      <c r="HK263" s="48"/>
      <c r="HL263" s="48"/>
      <c r="HM263" s="48"/>
      <c r="HN263" s="48"/>
      <c r="HO263" s="48"/>
      <c r="HP263" s="48"/>
      <c r="HQ263" s="48"/>
      <c r="HR263" s="48"/>
      <c r="HS263" s="48"/>
      <c r="HT263" s="48"/>
      <c r="HU263" s="48"/>
      <c r="HV263" s="48"/>
      <c r="HW263" s="48"/>
      <c r="HX263" s="48"/>
      <c r="HY263" s="48"/>
      <c r="HZ263" s="48"/>
    </row>
    <row r="264" spans="1:234" ht="23.45" customHeight="1" x14ac:dyDescent="0.25">
      <c r="A264" s="10">
        <v>189</v>
      </c>
      <c r="B264" s="123" t="s">
        <v>167</v>
      </c>
      <c r="C264" s="124"/>
      <c r="D264" s="124"/>
      <c r="E264" s="124"/>
      <c r="F264" s="124"/>
      <c r="G264" s="124"/>
      <c r="H264" s="124"/>
      <c r="I264" s="124"/>
      <c r="J264" s="124"/>
      <c r="K264" s="124"/>
      <c r="L264" s="124"/>
      <c r="M264" s="124"/>
      <c r="N264" s="124"/>
      <c r="O264" s="125"/>
      <c r="P264" s="70"/>
      <c r="Q264" s="70"/>
      <c r="R264" s="70"/>
      <c r="S264" s="70"/>
      <c r="T264" s="70"/>
      <c r="U264" s="70"/>
      <c r="V264" s="70"/>
      <c r="W264" s="70"/>
      <c r="X264" s="70"/>
      <c r="Y264" s="70"/>
      <c r="Z264" s="41">
        <f t="shared" si="46"/>
        <v>0</v>
      </c>
      <c r="AA264" s="41">
        <f t="shared" si="47"/>
        <v>0</v>
      </c>
      <c r="AB264" s="41">
        <f t="shared" ref="AB264:AB278" si="49">COUNTIF(P264:Y264,"NA")</f>
        <v>0</v>
      </c>
      <c r="AC264" s="11">
        <f t="shared" si="44"/>
        <v>0</v>
      </c>
      <c r="AD264" s="45" t="e">
        <f t="shared" si="45"/>
        <v>#DIV/0!</v>
      </c>
    </row>
    <row r="265" spans="1:234" ht="21" customHeight="1" x14ac:dyDescent="0.25">
      <c r="A265" s="10">
        <v>190</v>
      </c>
      <c r="B265" s="123" t="s">
        <v>168</v>
      </c>
      <c r="C265" s="124"/>
      <c r="D265" s="124"/>
      <c r="E265" s="124"/>
      <c r="F265" s="124"/>
      <c r="G265" s="124"/>
      <c r="H265" s="124"/>
      <c r="I265" s="124"/>
      <c r="J265" s="124"/>
      <c r="K265" s="124"/>
      <c r="L265" s="124"/>
      <c r="M265" s="124"/>
      <c r="N265" s="124"/>
      <c r="O265" s="125"/>
      <c r="P265" s="62"/>
      <c r="Q265" s="62"/>
      <c r="R265" s="62"/>
      <c r="S265" s="62"/>
      <c r="T265" s="62"/>
      <c r="U265" s="62"/>
      <c r="V265" s="62"/>
      <c r="W265" s="62"/>
      <c r="X265" s="62"/>
      <c r="Y265" s="62"/>
      <c r="Z265" s="41">
        <f t="shared" si="46"/>
        <v>0</v>
      </c>
      <c r="AA265" s="41">
        <f t="shared" si="47"/>
        <v>0</v>
      </c>
      <c r="AB265" s="41">
        <f t="shared" si="49"/>
        <v>0</v>
      </c>
      <c r="AC265" s="11">
        <f t="shared" si="44"/>
        <v>0</v>
      </c>
      <c r="AD265" s="45" t="e">
        <f t="shared" si="45"/>
        <v>#DIV/0!</v>
      </c>
    </row>
    <row r="266" spans="1:234" ht="29.1" customHeight="1" x14ac:dyDescent="0.25">
      <c r="A266" s="10">
        <v>191</v>
      </c>
      <c r="B266" s="123" t="s">
        <v>210</v>
      </c>
      <c r="C266" s="124"/>
      <c r="D266" s="124"/>
      <c r="E266" s="124"/>
      <c r="F266" s="124"/>
      <c r="G266" s="124"/>
      <c r="H266" s="124"/>
      <c r="I266" s="124"/>
      <c r="J266" s="124"/>
      <c r="K266" s="124"/>
      <c r="L266" s="124"/>
      <c r="M266" s="124"/>
      <c r="N266" s="124"/>
      <c r="O266" s="125"/>
      <c r="P266" s="70"/>
      <c r="Q266" s="70"/>
      <c r="R266" s="70"/>
      <c r="S266" s="70"/>
      <c r="T266" s="70"/>
      <c r="U266" s="70"/>
      <c r="V266" s="70"/>
      <c r="W266" s="70"/>
      <c r="X266" s="70"/>
      <c r="Y266" s="70"/>
      <c r="Z266" s="41">
        <f t="shared" si="46"/>
        <v>0</v>
      </c>
      <c r="AA266" s="41">
        <f t="shared" si="47"/>
        <v>0</v>
      </c>
      <c r="AB266" s="41">
        <f t="shared" si="49"/>
        <v>0</v>
      </c>
      <c r="AC266" s="11">
        <f t="shared" si="44"/>
        <v>0</v>
      </c>
      <c r="AD266" s="45" t="e">
        <f t="shared" si="45"/>
        <v>#DIV/0!</v>
      </c>
    </row>
    <row r="267" spans="1:234" ht="20.100000000000001" customHeight="1" x14ac:dyDescent="0.25">
      <c r="A267" s="10">
        <v>192</v>
      </c>
      <c r="B267" s="123" t="s">
        <v>333</v>
      </c>
      <c r="C267" s="124"/>
      <c r="D267" s="124"/>
      <c r="E267" s="124"/>
      <c r="F267" s="124"/>
      <c r="G267" s="124"/>
      <c r="H267" s="124"/>
      <c r="I267" s="124"/>
      <c r="J267" s="124"/>
      <c r="K267" s="124"/>
      <c r="L267" s="124"/>
      <c r="M267" s="124"/>
      <c r="N267" s="124"/>
      <c r="O267" s="125"/>
      <c r="P267" s="70"/>
      <c r="Q267" s="70"/>
      <c r="R267" s="70"/>
      <c r="S267" s="70"/>
      <c r="T267" s="70"/>
      <c r="U267" s="70"/>
      <c r="V267" s="70"/>
      <c r="W267" s="70"/>
      <c r="X267" s="70"/>
      <c r="Y267" s="70"/>
      <c r="Z267" s="41">
        <f t="shared" si="46"/>
        <v>0</v>
      </c>
      <c r="AA267" s="41">
        <f t="shared" si="47"/>
        <v>0</v>
      </c>
      <c r="AB267" s="41">
        <f t="shared" si="49"/>
        <v>0</v>
      </c>
      <c r="AC267" s="11">
        <f t="shared" si="44"/>
        <v>0</v>
      </c>
      <c r="AD267" s="45" t="e">
        <f t="shared" si="45"/>
        <v>#DIV/0!</v>
      </c>
    </row>
    <row r="268" spans="1:234" ht="18.95" customHeight="1" x14ac:dyDescent="0.25">
      <c r="A268" s="10">
        <v>193</v>
      </c>
      <c r="B268" s="123" t="s">
        <v>334</v>
      </c>
      <c r="C268" s="124"/>
      <c r="D268" s="124"/>
      <c r="E268" s="124"/>
      <c r="F268" s="124"/>
      <c r="G268" s="124"/>
      <c r="H268" s="124"/>
      <c r="I268" s="124"/>
      <c r="J268" s="124"/>
      <c r="K268" s="124"/>
      <c r="L268" s="124"/>
      <c r="M268" s="124"/>
      <c r="N268" s="124"/>
      <c r="O268" s="125"/>
      <c r="P268" s="62"/>
      <c r="Q268" s="62"/>
      <c r="R268" s="62"/>
      <c r="S268" s="62"/>
      <c r="T268" s="62"/>
      <c r="U268" s="62"/>
      <c r="V268" s="62"/>
      <c r="W268" s="62"/>
      <c r="X268" s="62"/>
      <c r="Y268" s="62"/>
      <c r="Z268" s="41">
        <f t="shared" si="46"/>
        <v>0</v>
      </c>
      <c r="AA268" s="41">
        <f t="shared" si="47"/>
        <v>0</v>
      </c>
      <c r="AB268" s="41">
        <f t="shared" si="49"/>
        <v>0</v>
      </c>
      <c r="AC268" s="11">
        <f t="shared" si="44"/>
        <v>0</v>
      </c>
      <c r="AD268" s="45" t="e">
        <f t="shared" si="45"/>
        <v>#DIV/0!</v>
      </c>
    </row>
    <row r="269" spans="1:234" ht="17.45" customHeight="1" x14ac:dyDescent="0.25">
      <c r="A269" s="10">
        <v>194</v>
      </c>
      <c r="B269" s="123" t="s">
        <v>169</v>
      </c>
      <c r="C269" s="124"/>
      <c r="D269" s="124"/>
      <c r="E269" s="124"/>
      <c r="F269" s="124"/>
      <c r="G269" s="124"/>
      <c r="H269" s="124"/>
      <c r="I269" s="124"/>
      <c r="J269" s="124"/>
      <c r="K269" s="124"/>
      <c r="L269" s="124"/>
      <c r="M269" s="124"/>
      <c r="N269" s="124"/>
      <c r="O269" s="125"/>
      <c r="P269" s="70"/>
      <c r="Q269" s="70"/>
      <c r="R269" s="70"/>
      <c r="S269" s="70"/>
      <c r="T269" s="70"/>
      <c r="U269" s="70"/>
      <c r="V269" s="70"/>
      <c r="W269" s="70"/>
      <c r="X269" s="70"/>
      <c r="Y269" s="70"/>
      <c r="Z269" s="41">
        <f t="shared" si="46"/>
        <v>0</v>
      </c>
      <c r="AA269" s="41">
        <f t="shared" si="47"/>
        <v>0</v>
      </c>
      <c r="AB269" s="41">
        <f t="shared" si="49"/>
        <v>0</v>
      </c>
      <c r="AC269" s="11">
        <f t="shared" si="44"/>
        <v>0</v>
      </c>
      <c r="AD269" s="45" t="e">
        <f t="shared" si="45"/>
        <v>#DIV/0!</v>
      </c>
    </row>
    <row r="270" spans="1:234" ht="13.5" customHeight="1" x14ac:dyDescent="0.25">
      <c r="A270" s="10">
        <v>195</v>
      </c>
      <c r="B270" s="123" t="s">
        <v>335</v>
      </c>
      <c r="C270" s="124"/>
      <c r="D270" s="124"/>
      <c r="E270" s="124"/>
      <c r="F270" s="124"/>
      <c r="G270" s="124"/>
      <c r="H270" s="124"/>
      <c r="I270" s="124"/>
      <c r="J270" s="124"/>
      <c r="K270" s="124"/>
      <c r="L270" s="124"/>
      <c r="M270" s="124"/>
      <c r="N270" s="124"/>
      <c r="O270" s="125"/>
      <c r="P270" s="62"/>
      <c r="Q270" s="62"/>
      <c r="R270" s="62"/>
      <c r="S270" s="62"/>
      <c r="T270" s="62"/>
      <c r="U270" s="62"/>
      <c r="V270" s="62"/>
      <c r="W270" s="62"/>
      <c r="X270" s="62"/>
      <c r="Y270" s="62"/>
      <c r="Z270" s="41">
        <f t="shared" si="46"/>
        <v>0</v>
      </c>
      <c r="AA270" s="41">
        <f t="shared" si="47"/>
        <v>0</v>
      </c>
      <c r="AB270" s="41">
        <f t="shared" si="49"/>
        <v>0</v>
      </c>
      <c r="AC270" s="11">
        <f t="shared" si="44"/>
        <v>0</v>
      </c>
      <c r="AD270" s="45" t="e">
        <f t="shared" si="45"/>
        <v>#DIV/0!</v>
      </c>
    </row>
    <row r="271" spans="1:234" ht="72.599999999999994" customHeight="1" x14ac:dyDescent="0.25">
      <c r="A271" s="10">
        <v>196</v>
      </c>
      <c r="B271" s="192" t="s">
        <v>336</v>
      </c>
      <c r="C271" s="124"/>
      <c r="D271" s="124"/>
      <c r="E271" s="124"/>
      <c r="F271" s="124"/>
      <c r="G271" s="124"/>
      <c r="H271" s="124"/>
      <c r="I271" s="124"/>
      <c r="J271" s="124"/>
      <c r="K271" s="124"/>
      <c r="L271" s="124"/>
      <c r="M271" s="124"/>
      <c r="N271" s="124"/>
      <c r="O271" s="125"/>
      <c r="P271" s="70"/>
      <c r="Q271" s="70"/>
      <c r="R271" s="70"/>
      <c r="S271" s="70"/>
      <c r="T271" s="70"/>
      <c r="U271" s="70"/>
      <c r="V271" s="70"/>
      <c r="W271" s="70"/>
      <c r="X271" s="70"/>
      <c r="Y271" s="70"/>
      <c r="Z271" s="41">
        <f t="shared" si="46"/>
        <v>0</v>
      </c>
      <c r="AA271" s="41">
        <f t="shared" si="47"/>
        <v>0</v>
      </c>
      <c r="AB271" s="41">
        <f t="shared" si="49"/>
        <v>0</v>
      </c>
      <c r="AC271" s="11">
        <f t="shared" si="44"/>
        <v>0</v>
      </c>
      <c r="AD271" s="45" t="e">
        <f t="shared" si="45"/>
        <v>#DIV/0!</v>
      </c>
    </row>
    <row r="272" spans="1:234" ht="27" customHeight="1" x14ac:dyDescent="0.25">
      <c r="A272" s="10">
        <v>197</v>
      </c>
      <c r="B272" s="123" t="s">
        <v>211</v>
      </c>
      <c r="C272" s="124"/>
      <c r="D272" s="124"/>
      <c r="E272" s="124"/>
      <c r="F272" s="124"/>
      <c r="G272" s="124"/>
      <c r="H272" s="124"/>
      <c r="I272" s="124"/>
      <c r="J272" s="124"/>
      <c r="K272" s="124"/>
      <c r="L272" s="124"/>
      <c r="M272" s="124"/>
      <c r="N272" s="124"/>
      <c r="O272" s="125"/>
      <c r="P272" s="70"/>
      <c r="Q272" s="70"/>
      <c r="R272" s="70"/>
      <c r="S272" s="70"/>
      <c r="T272" s="70"/>
      <c r="U272" s="70"/>
      <c r="V272" s="70"/>
      <c r="W272" s="70"/>
      <c r="X272" s="70"/>
      <c r="Y272" s="70"/>
      <c r="Z272" s="41">
        <f t="shared" si="46"/>
        <v>0</v>
      </c>
      <c r="AA272" s="41">
        <f t="shared" si="47"/>
        <v>0</v>
      </c>
      <c r="AB272" s="41">
        <f t="shared" si="49"/>
        <v>0</v>
      </c>
      <c r="AC272" s="11">
        <f t="shared" si="44"/>
        <v>0</v>
      </c>
      <c r="AD272" s="45" t="e">
        <f t="shared" si="45"/>
        <v>#DIV/0!</v>
      </c>
    </row>
    <row r="273" spans="1:30" ht="20.100000000000001" customHeight="1" x14ac:dyDescent="0.25">
      <c r="A273" s="10">
        <v>198</v>
      </c>
      <c r="B273" s="123" t="s">
        <v>105</v>
      </c>
      <c r="C273" s="124"/>
      <c r="D273" s="124"/>
      <c r="E273" s="124"/>
      <c r="F273" s="124"/>
      <c r="G273" s="124"/>
      <c r="H273" s="124"/>
      <c r="I273" s="124"/>
      <c r="J273" s="124"/>
      <c r="K273" s="124"/>
      <c r="L273" s="124"/>
      <c r="M273" s="124"/>
      <c r="N273" s="124"/>
      <c r="O273" s="125"/>
      <c r="P273" s="62"/>
      <c r="Q273" s="62"/>
      <c r="R273" s="62"/>
      <c r="S273" s="62"/>
      <c r="T273" s="62"/>
      <c r="U273" s="62"/>
      <c r="V273" s="62"/>
      <c r="W273" s="62"/>
      <c r="X273" s="62"/>
      <c r="Y273" s="62"/>
      <c r="Z273" s="41">
        <f t="shared" si="46"/>
        <v>0</v>
      </c>
      <c r="AA273" s="41">
        <f t="shared" si="47"/>
        <v>0</v>
      </c>
      <c r="AB273" s="41">
        <f t="shared" si="49"/>
        <v>0</v>
      </c>
      <c r="AC273" s="11">
        <f t="shared" si="44"/>
        <v>0</v>
      </c>
      <c r="AD273" s="45" t="e">
        <f t="shared" si="45"/>
        <v>#DIV/0!</v>
      </c>
    </row>
    <row r="274" spans="1:30" ht="16.5" customHeight="1" x14ac:dyDescent="0.25">
      <c r="A274" s="10">
        <v>199</v>
      </c>
      <c r="B274" s="123" t="s">
        <v>337</v>
      </c>
      <c r="C274" s="124"/>
      <c r="D274" s="124"/>
      <c r="E274" s="124"/>
      <c r="F274" s="124"/>
      <c r="G274" s="124"/>
      <c r="H274" s="124"/>
      <c r="I274" s="124"/>
      <c r="J274" s="124"/>
      <c r="K274" s="124"/>
      <c r="L274" s="124"/>
      <c r="M274" s="124"/>
      <c r="N274" s="124"/>
      <c r="O274" s="125"/>
      <c r="P274" s="70"/>
      <c r="Q274" s="70"/>
      <c r="R274" s="70"/>
      <c r="S274" s="70"/>
      <c r="T274" s="70"/>
      <c r="U274" s="70"/>
      <c r="V274" s="70"/>
      <c r="W274" s="70"/>
      <c r="X274" s="70"/>
      <c r="Y274" s="70"/>
      <c r="Z274" s="41">
        <f t="shared" si="46"/>
        <v>0</v>
      </c>
      <c r="AA274" s="41">
        <f t="shared" si="47"/>
        <v>0</v>
      </c>
      <c r="AB274" s="41">
        <f t="shared" si="49"/>
        <v>0</v>
      </c>
      <c r="AC274" s="11">
        <f t="shared" si="44"/>
        <v>0</v>
      </c>
      <c r="AD274" s="45" t="e">
        <f t="shared" si="45"/>
        <v>#DIV/0!</v>
      </c>
    </row>
    <row r="275" spans="1:30" ht="109.5" customHeight="1" x14ac:dyDescent="0.25">
      <c r="A275" s="10">
        <v>200</v>
      </c>
      <c r="B275" s="123" t="s">
        <v>338</v>
      </c>
      <c r="C275" s="124"/>
      <c r="D275" s="124"/>
      <c r="E275" s="124"/>
      <c r="F275" s="124"/>
      <c r="G275" s="124"/>
      <c r="H275" s="124"/>
      <c r="I275" s="124"/>
      <c r="J275" s="124"/>
      <c r="K275" s="124"/>
      <c r="L275" s="124"/>
      <c r="M275" s="124"/>
      <c r="N275" s="124"/>
      <c r="O275" s="125"/>
      <c r="P275" s="62"/>
      <c r="Q275" s="62"/>
      <c r="R275" s="62"/>
      <c r="S275" s="62"/>
      <c r="T275" s="62"/>
      <c r="U275" s="62"/>
      <c r="V275" s="62"/>
      <c r="W275" s="62"/>
      <c r="X275" s="62"/>
      <c r="Y275" s="62"/>
      <c r="Z275" s="41">
        <f t="shared" si="46"/>
        <v>0</v>
      </c>
      <c r="AA275" s="41">
        <f t="shared" si="47"/>
        <v>0</v>
      </c>
      <c r="AB275" s="41">
        <f t="shared" si="49"/>
        <v>0</v>
      </c>
      <c r="AC275" s="11">
        <f t="shared" si="44"/>
        <v>0</v>
      </c>
      <c r="AD275" s="45" t="e">
        <f t="shared" si="45"/>
        <v>#DIV/0!</v>
      </c>
    </row>
    <row r="276" spans="1:30" ht="14.1" customHeight="1" x14ac:dyDescent="0.25">
      <c r="A276" s="10">
        <v>201</v>
      </c>
      <c r="B276" s="123" t="s">
        <v>170</v>
      </c>
      <c r="C276" s="124"/>
      <c r="D276" s="124"/>
      <c r="E276" s="124"/>
      <c r="F276" s="124"/>
      <c r="G276" s="124"/>
      <c r="H276" s="124"/>
      <c r="I276" s="124"/>
      <c r="J276" s="124"/>
      <c r="K276" s="124"/>
      <c r="L276" s="124"/>
      <c r="M276" s="124"/>
      <c r="N276" s="124"/>
      <c r="O276" s="125"/>
      <c r="P276" s="70"/>
      <c r="Q276" s="70"/>
      <c r="R276" s="70"/>
      <c r="S276" s="70"/>
      <c r="T276" s="70"/>
      <c r="U276" s="70"/>
      <c r="V276" s="70"/>
      <c r="W276" s="70"/>
      <c r="X276" s="70"/>
      <c r="Y276" s="70"/>
      <c r="Z276" s="41">
        <f t="shared" si="46"/>
        <v>0</v>
      </c>
      <c r="AA276" s="41">
        <f t="shared" si="47"/>
        <v>0</v>
      </c>
      <c r="AB276" s="41">
        <f t="shared" si="49"/>
        <v>0</v>
      </c>
      <c r="AC276" s="11">
        <f t="shared" si="44"/>
        <v>0</v>
      </c>
      <c r="AD276" s="45" t="e">
        <f t="shared" si="45"/>
        <v>#DIV/0!</v>
      </c>
    </row>
    <row r="277" spans="1:30" ht="13.5" customHeight="1" x14ac:dyDescent="0.25">
      <c r="A277" s="10">
        <v>202</v>
      </c>
      <c r="B277" s="123" t="s">
        <v>171</v>
      </c>
      <c r="C277" s="124"/>
      <c r="D277" s="124"/>
      <c r="E277" s="124"/>
      <c r="F277" s="124"/>
      <c r="G277" s="124"/>
      <c r="H277" s="124"/>
      <c r="I277" s="124"/>
      <c r="J277" s="124"/>
      <c r="K277" s="124"/>
      <c r="L277" s="124"/>
      <c r="M277" s="124"/>
      <c r="N277" s="124"/>
      <c r="O277" s="125"/>
      <c r="P277" s="70"/>
      <c r="Q277" s="70"/>
      <c r="R277" s="70"/>
      <c r="S277" s="70"/>
      <c r="T277" s="70"/>
      <c r="U277" s="70"/>
      <c r="V277" s="70"/>
      <c r="W277" s="70"/>
      <c r="X277" s="70"/>
      <c r="Y277" s="70"/>
      <c r="Z277" s="41">
        <f t="shared" si="46"/>
        <v>0</v>
      </c>
      <c r="AA277" s="41">
        <f t="shared" si="47"/>
        <v>0</v>
      </c>
      <c r="AB277" s="41">
        <f t="shared" si="49"/>
        <v>0</v>
      </c>
      <c r="AC277" s="11">
        <f t="shared" si="44"/>
        <v>0</v>
      </c>
      <c r="AD277" s="45" t="e">
        <f t="shared" si="45"/>
        <v>#DIV/0!</v>
      </c>
    </row>
    <row r="278" spans="1:30" ht="15.95" customHeight="1" x14ac:dyDescent="0.25">
      <c r="A278" s="10">
        <v>203</v>
      </c>
      <c r="B278" s="123" t="s">
        <v>108</v>
      </c>
      <c r="C278" s="124"/>
      <c r="D278" s="124"/>
      <c r="E278" s="124"/>
      <c r="F278" s="124"/>
      <c r="G278" s="124"/>
      <c r="H278" s="124"/>
      <c r="I278" s="124"/>
      <c r="J278" s="124"/>
      <c r="K278" s="124"/>
      <c r="L278" s="124"/>
      <c r="M278" s="124"/>
      <c r="N278" s="124"/>
      <c r="O278" s="125"/>
      <c r="P278" s="62"/>
      <c r="Q278" s="62"/>
      <c r="R278" s="62"/>
      <c r="S278" s="62"/>
      <c r="T278" s="62"/>
      <c r="U278" s="62"/>
      <c r="V278" s="62"/>
      <c r="W278" s="62"/>
      <c r="X278" s="62"/>
      <c r="Y278" s="62"/>
      <c r="Z278" s="41">
        <f t="shared" si="46"/>
        <v>0</v>
      </c>
      <c r="AA278" s="41">
        <f t="shared" si="47"/>
        <v>0</v>
      </c>
      <c r="AB278" s="41">
        <f t="shared" si="49"/>
        <v>0</v>
      </c>
      <c r="AC278" s="11">
        <f t="shared" si="44"/>
        <v>0</v>
      </c>
      <c r="AD278" s="45" t="e">
        <f t="shared" si="45"/>
        <v>#DIV/0!</v>
      </c>
    </row>
  </sheetData>
  <mergeCells count="280">
    <mergeCell ref="A263:O263"/>
    <mergeCell ref="B270:O270"/>
    <mergeCell ref="B271:O271"/>
    <mergeCell ref="B272:O272"/>
    <mergeCell ref="B273:O273"/>
    <mergeCell ref="B274:O274"/>
    <mergeCell ref="B275:O275"/>
    <mergeCell ref="B264:O264"/>
    <mergeCell ref="B265:O265"/>
    <mergeCell ref="B266:O266"/>
    <mergeCell ref="B267:O267"/>
    <mergeCell ref="B268:O268"/>
    <mergeCell ref="B269:O269"/>
    <mergeCell ref="B259:O259"/>
    <mergeCell ref="B261:O261"/>
    <mergeCell ref="B262:O262"/>
    <mergeCell ref="B254:O254"/>
    <mergeCell ref="B256:O256"/>
    <mergeCell ref="B257:O257"/>
    <mergeCell ref="A253:O253"/>
    <mergeCell ref="B255:O255"/>
    <mergeCell ref="A258:O258"/>
    <mergeCell ref="B260:O260"/>
    <mergeCell ref="A241:O241"/>
    <mergeCell ref="B247:O247"/>
    <mergeCell ref="B248:O248"/>
    <mergeCell ref="B251:O251"/>
    <mergeCell ref="B252:O252"/>
    <mergeCell ref="B242:O242"/>
    <mergeCell ref="B244:O244"/>
    <mergeCell ref="B245:O245"/>
    <mergeCell ref="A246:O246"/>
    <mergeCell ref="B243:O243"/>
    <mergeCell ref="A249:O249"/>
    <mergeCell ref="B250:O250"/>
    <mergeCell ref="B237:O237"/>
    <mergeCell ref="B239:O239"/>
    <mergeCell ref="B240:O240"/>
    <mergeCell ref="B231:O231"/>
    <mergeCell ref="B233:O233"/>
    <mergeCell ref="B234:O234"/>
    <mergeCell ref="B236:O236"/>
    <mergeCell ref="B232:O232"/>
    <mergeCell ref="A235:O235"/>
    <mergeCell ref="B238:O238"/>
    <mergeCell ref="A218:O218"/>
    <mergeCell ref="A225:O225"/>
    <mergeCell ref="B226:O226"/>
    <mergeCell ref="B227:O227"/>
    <mergeCell ref="B229:O229"/>
    <mergeCell ref="B230:O230"/>
    <mergeCell ref="B219:O219"/>
    <mergeCell ref="B220:O220"/>
    <mergeCell ref="B221:O221"/>
    <mergeCell ref="B223:O223"/>
    <mergeCell ref="B224:O224"/>
    <mergeCell ref="B222:O222"/>
    <mergeCell ref="A228:O228"/>
    <mergeCell ref="B213:O213"/>
    <mergeCell ref="B214:O214"/>
    <mergeCell ref="A215:O215"/>
    <mergeCell ref="B216:O216"/>
    <mergeCell ref="B217:O217"/>
    <mergeCell ref="B207:O207"/>
    <mergeCell ref="B208:O208"/>
    <mergeCell ref="B209:O209"/>
    <mergeCell ref="B210:O210"/>
    <mergeCell ref="B211:O211"/>
    <mergeCell ref="B212:O212"/>
    <mergeCell ref="A194:O194"/>
    <mergeCell ref="B201:O201"/>
    <mergeCell ref="B202:O202"/>
    <mergeCell ref="B204:O204"/>
    <mergeCell ref="B205:O205"/>
    <mergeCell ref="B206:O206"/>
    <mergeCell ref="B195:O195"/>
    <mergeCell ref="B197:O197"/>
    <mergeCell ref="B198:O198"/>
    <mergeCell ref="B196:O196"/>
    <mergeCell ref="A199:O199"/>
    <mergeCell ref="B200:O200"/>
    <mergeCell ref="A203:O203"/>
    <mergeCell ref="B190:O190"/>
    <mergeCell ref="B192:O192"/>
    <mergeCell ref="B193:O193"/>
    <mergeCell ref="B183:O183"/>
    <mergeCell ref="B184:O184"/>
    <mergeCell ref="B187:O187"/>
    <mergeCell ref="B185:O185"/>
    <mergeCell ref="B186:O186"/>
    <mergeCell ref="A188:O188"/>
    <mergeCell ref="A189:O189"/>
    <mergeCell ref="B191:O191"/>
    <mergeCell ref="B177:O177"/>
    <mergeCell ref="B179:O179"/>
    <mergeCell ref="B180:O180"/>
    <mergeCell ref="B181:O181"/>
    <mergeCell ref="B182:O182"/>
    <mergeCell ref="B171:O171"/>
    <mergeCell ref="B172:O172"/>
    <mergeCell ref="B173:O173"/>
    <mergeCell ref="B174:O174"/>
    <mergeCell ref="B176:O176"/>
    <mergeCell ref="B175:O175"/>
    <mergeCell ref="A178:O178"/>
    <mergeCell ref="B158:O158"/>
    <mergeCell ref="B165:O165"/>
    <mergeCell ref="B166:O166"/>
    <mergeCell ref="B167:O167"/>
    <mergeCell ref="B168:O168"/>
    <mergeCell ref="B169:O169"/>
    <mergeCell ref="B170:O170"/>
    <mergeCell ref="B159:O159"/>
    <mergeCell ref="B160:O160"/>
    <mergeCell ref="B162:O162"/>
    <mergeCell ref="B163:O163"/>
    <mergeCell ref="B164:O164"/>
    <mergeCell ref="A161:O161"/>
    <mergeCell ref="B153:O153"/>
    <mergeCell ref="B155:O155"/>
    <mergeCell ref="B156:O156"/>
    <mergeCell ref="B157:O157"/>
    <mergeCell ref="B148:O148"/>
    <mergeCell ref="B149:O149"/>
    <mergeCell ref="B150:O150"/>
    <mergeCell ref="B152:O152"/>
    <mergeCell ref="A147:O147"/>
    <mergeCell ref="B151:O151"/>
    <mergeCell ref="A154:O154"/>
    <mergeCell ref="B141:O141"/>
    <mergeCell ref="B142:O142"/>
    <mergeCell ref="B143:O143"/>
    <mergeCell ref="B145:O145"/>
    <mergeCell ref="B146:O146"/>
    <mergeCell ref="B135:O135"/>
    <mergeCell ref="B136:O136"/>
    <mergeCell ref="B138:O138"/>
    <mergeCell ref="B139:O139"/>
    <mergeCell ref="B137:O137"/>
    <mergeCell ref="A140:O140"/>
    <mergeCell ref="B144:O144"/>
    <mergeCell ref="B129:O129"/>
    <mergeCell ref="A130:O130"/>
    <mergeCell ref="B131:O131"/>
    <mergeCell ref="B132:O132"/>
    <mergeCell ref="B134:O134"/>
    <mergeCell ref="B125:O125"/>
    <mergeCell ref="B126:O126"/>
    <mergeCell ref="B128:O128"/>
    <mergeCell ref="A124:O124"/>
    <mergeCell ref="B127:O127"/>
    <mergeCell ref="A133:O133"/>
    <mergeCell ref="B100:O100"/>
    <mergeCell ref="A103:O103"/>
    <mergeCell ref="B111:O111"/>
    <mergeCell ref="B119:O119"/>
    <mergeCell ref="B120:O120"/>
    <mergeCell ref="B122:O122"/>
    <mergeCell ref="B123:O123"/>
    <mergeCell ref="B112:O112"/>
    <mergeCell ref="B113:O113"/>
    <mergeCell ref="B116:O116"/>
    <mergeCell ref="B117:O117"/>
    <mergeCell ref="A114:O114"/>
    <mergeCell ref="B115:O115"/>
    <mergeCell ref="A118:O118"/>
    <mergeCell ref="B121:O121"/>
    <mergeCell ref="B106:O106"/>
    <mergeCell ref="B107:O107"/>
    <mergeCell ref="B108:O108"/>
    <mergeCell ref="B109:O109"/>
    <mergeCell ref="B110:O110"/>
    <mergeCell ref="B101:O101"/>
    <mergeCell ref="B102:O102"/>
    <mergeCell ref="B104:O104"/>
    <mergeCell ref="B105:O105"/>
    <mergeCell ref="B87:O87"/>
    <mergeCell ref="B95:O95"/>
    <mergeCell ref="B96:O96"/>
    <mergeCell ref="B97:O97"/>
    <mergeCell ref="B98:O98"/>
    <mergeCell ref="B99:O99"/>
    <mergeCell ref="A88:O88"/>
    <mergeCell ref="A93:O93"/>
    <mergeCell ref="A89:O89"/>
    <mergeCell ref="B90:O90"/>
    <mergeCell ref="A91:O91"/>
    <mergeCell ref="B92:O92"/>
    <mergeCell ref="A94:O94"/>
    <mergeCell ref="B72:O72"/>
    <mergeCell ref="A73:O73"/>
    <mergeCell ref="B74:O74"/>
    <mergeCell ref="A75:O75"/>
    <mergeCell ref="B86:O86"/>
    <mergeCell ref="B76:O76"/>
    <mergeCell ref="B81:O81"/>
    <mergeCell ref="B77:O77"/>
    <mergeCell ref="A78:O78"/>
    <mergeCell ref="B79:O79"/>
    <mergeCell ref="A80:O80"/>
    <mergeCell ref="B82:O82"/>
    <mergeCell ref="A83:O83"/>
    <mergeCell ref="B84:O84"/>
    <mergeCell ref="A85:O85"/>
    <mergeCell ref="A63:O63"/>
    <mergeCell ref="B71:O71"/>
    <mergeCell ref="B66:O66"/>
    <mergeCell ref="B64:O64"/>
    <mergeCell ref="A65:O65"/>
    <mergeCell ref="B67:O67"/>
    <mergeCell ref="A68:O68"/>
    <mergeCell ref="B69:O69"/>
    <mergeCell ref="A70:O70"/>
    <mergeCell ref="A62:O62"/>
    <mergeCell ref="B59:O59"/>
    <mergeCell ref="B53:O53"/>
    <mergeCell ref="A54:O54"/>
    <mergeCell ref="B55:O55"/>
    <mergeCell ref="A56:O56"/>
    <mergeCell ref="B57:O57"/>
    <mergeCell ref="A58:O58"/>
    <mergeCell ref="B60:O60"/>
    <mergeCell ref="A61:I61"/>
    <mergeCell ref="A31:O31"/>
    <mergeCell ref="B32:O32"/>
    <mergeCell ref="B33:O33"/>
    <mergeCell ref="A49:O49"/>
    <mergeCell ref="B50:O50"/>
    <mergeCell ref="B51:O51"/>
    <mergeCell ref="A52:O52"/>
    <mergeCell ref="A43:O43"/>
    <mergeCell ref="B44:O44"/>
    <mergeCell ref="A45:O45"/>
    <mergeCell ref="A46:O46"/>
    <mergeCell ref="B47:O47"/>
    <mergeCell ref="B48:O48"/>
    <mergeCell ref="A1:C1"/>
    <mergeCell ref="E1:J1"/>
    <mergeCell ref="A2:C2"/>
    <mergeCell ref="D2:J2"/>
    <mergeCell ref="A3:O3"/>
    <mergeCell ref="A4:O4"/>
    <mergeCell ref="B20:O20"/>
    <mergeCell ref="A23:O23"/>
    <mergeCell ref="A24:O24"/>
    <mergeCell ref="B11:O11"/>
    <mergeCell ref="A15:O15"/>
    <mergeCell ref="B16:O16"/>
    <mergeCell ref="B17:O17"/>
    <mergeCell ref="B18:O18"/>
    <mergeCell ref="A19:O19"/>
    <mergeCell ref="A12:O12"/>
    <mergeCell ref="B13:O13"/>
    <mergeCell ref="B14:O14"/>
    <mergeCell ref="A21:O21"/>
    <mergeCell ref="B22:O22"/>
    <mergeCell ref="B276:O276"/>
    <mergeCell ref="B277:O277"/>
    <mergeCell ref="B278:O278"/>
    <mergeCell ref="A5:O5"/>
    <mergeCell ref="A6:O6"/>
    <mergeCell ref="B7:O7"/>
    <mergeCell ref="A8:O8"/>
    <mergeCell ref="B9:O9"/>
    <mergeCell ref="A10:O10"/>
    <mergeCell ref="B25:O25"/>
    <mergeCell ref="B26:O26"/>
    <mergeCell ref="A27:O27"/>
    <mergeCell ref="A39:O39"/>
    <mergeCell ref="A40:O40"/>
    <mergeCell ref="B41:O41"/>
    <mergeCell ref="A42:O42"/>
    <mergeCell ref="A37:O37"/>
    <mergeCell ref="B38:O38"/>
    <mergeCell ref="B28:O28"/>
    <mergeCell ref="A29:O29"/>
    <mergeCell ref="B30:O30"/>
    <mergeCell ref="A34:O34"/>
    <mergeCell ref="A35:O35"/>
    <mergeCell ref="B36:O36"/>
  </mergeCells>
  <printOptions horizontalCentered="1"/>
  <pageMargins left="1.6666666666666701E-2" right="0.7" top="1" bottom="1" header="0.3" footer="0.3"/>
  <pageSetup scale="82" fitToHeight="0" orientation="landscape" r:id="rId1"/>
  <headerFooter alignWithMargins="0">
    <oddFooter>&amp;CMasterServiceCategoryMonitoringTools_FINAL(v16)_04212020&amp;RUniversal Standards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HP33"/>
  <sheetViews>
    <sheetView tabSelected="1" zoomScaleNormal="100" workbookViewId="0">
      <selection sqref="A1:C1"/>
    </sheetView>
  </sheetViews>
  <sheetFormatPr defaultColWidth="8.7109375" defaultRowHeight="15" x14ac:dyDescent="0.25"/>
  <cols>
    <col min="1" max="4" width="8.7109375" style="2"/>
    <col min="5" max="5" width="52.42578125" style="2" customWidth="1"/>
    <col min="6" max="15" width="8.7109375" style="2"/>
    <col min="16" max="16" width="17.42578125" style="2" bestFit="1" customWidth="1"/>
    <col min="17" max="19" width="8.7109375" style="2"/>
    <col min="20" max="20" width="16" style="2" bestFit="1" customWidth="1"/>
    <col min="21" max="16384" width="8.7109375" style="2"/>
  </cols>
  <sheetData>
    <row r="1" spans="1:224" ht="15.75" thickBot="1" x14ac:dyDescent="0.3">
      <c r="A1" s="135" t="s">
        <v>0</v>
      </c>
      <c r="B1" s="136"/>
      <c r="C1" s="137"/>
      <c r="D1" s="67"/>
      <c r="E1" s="135" t="s">
        <v>1</v>
      </c>
      <c r="F1" s="136"/>
      <c r="G1" s="136"/>
      <c r="H1" s="136"/>
      <c r="I1" s="136"/>
      <c r="J1" s="137"/>
      <c r="K1" s="1"/>
      <c r="L1" s="1"/>
    </row>
    <row r="2" spans="1:224" x14ac:dyDescent="0.25">
      <c r="A2" s="138" t="s">
        <v>2</v>
      </c>
      <c r="B2" s="139"/>
      <c r="C2" s="140"/>
      <c r="D2" s="141"/>
      <c r="E2" s="142"/>
      <c r="F2" s="142"/>
      <c r="G2" s="142"/>
      <c r="H2" s="142"/>
      <c r="I2" s="142"/>
      <c r="J2" s="143"/>
      <c r="K2" s="3"/>
      <c r="L2" s="3"/>
    </row>
    <row r="3" spans="1:224" ht="21" customHeight="1" x14ac:dyDescent="0.25">
      <c r="A3" s="144" t="s">
        <v>172</v>
      </c>
      <c r="B3" s="145"/>
      <c r="C3" s="145"/>
      <c r="D3" s="145"/>
      <c r="E3" s="145"/>
      <c r="F3" s="145"/>
      <c r="G3" s="145"/>
      <c r="H3" s="145"/>
      <c r="I3" s="145"/>
      <c r="J3" s="145"/>
      <c r="K3" s="145"/>
      <c r="L3" s="145"/>
      <c r="M3" s="145"/>
      <c r="N3" s="145"/>
      <c r="O3" s="145"/>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row>
    <row r="4" spans="1:224" ht="14.25" customHeight="1" x14ac:dyDescent="0.25">
      <c r="A4" s="211" t="s">
        <v>173</v>
      </c>
      <c r="B4" s="212"/>
      <c r="C4" s="212"/>
      <c r="D4" s="212"/>
      <c r="E4" s="212"/>
      <c r="F4" s="212"/>
      <c r="G4" s="212"/>
      <c r="H4" s="212"/>
      <c r="I4" s="212"/>
      <c r="J4" s="212"/>
      <c r="K4" s="212"/>
      <c r="L4" s="212"/>
      <c r="M4" s="212"/>
      <c r="N4" s="212"/>
      <c r="O4" s="213"/>
      <c r="P4" s="3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row>
    <row r="5" spans="1:224" s="26" customFormat="1" ht="24" customHeight="1" x14ac:dyDescent="0.25">
      <c r="A5" s="126" t="s">
        <v>174</v>
      </c>
      <c r="B5" s="127"/>
      <c r="C5" s="127"/>
      <c r="D5" s="127"/>
      <c r="E5" s="127"/>
      <c r="F5" s="127"/>
      <c r="G5" s="127"/>
      <c r="H5" s="127"/>
      <c r="I5" s="127"/>
      <c r="J5" s="127"/>
      <c r="K5" s="127"/>
      <c r="L5" s="127"/>
      <c r="M5" s="127"/>
      <c r="N5" s="127"/>
      <c r="O5" s="128"/>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row>
    <row r="6" spans="1:224" s="38" customFormat="1" ht="82.15" customHeight="1" x14ac:dyDescent="0.25">
      <c r="A6" s="202" t="s">
        <v>175</v>
      </c>
      <c r="B6" s="203"/>
      <c r="C6" s="203"/>
      <c r="D6" s="203"/>
      <c r="E6" s="203"/>
      <c r="F6" s="203"/>
      <c r="G6" s="203"/>
      <c r="H6" s="203"/>
      <c r="I6" s="203"/>
      <c r="J6" s="203"/>
      <c r="K6" s="203"/>
      <c r="L6" s="203"/>
      <c r="M6" s="203"/>
      <c r="N6" s="203"/>
      <c r="O6" s="204"/>
      <c r="P6" s="39"/>
    </row>
    <row r="7" spans="1:224" x14ac:dyDescent="0.25">
      <c r="A7" s="196"/>
      <c r="B7" s="197"/>
      <c r="C7" s="197"/>
      <c r="D7" s="197"/>
      <c r="E7" s="198"/>
      <c r="F7" s="6">
        <v>1</v>
      </c>
      <c r="G7" s="6">
        <v>2</v>
      </c>
      <c r="H7" s="6">
        <v>3</v>
      </c>
      <c r="I7" s="6">
        <v>4</v>
      </c>
      <c r="J7" s="6">
        <v>5</v>
      </c>
      <c r="K7" s="6">
        <v>6</v>
      </c>
      <c r="L7" s="6">
        <v>7</v>
      </c>
      <c r="M7" s="6">
        <v>8</v>
      </c>
      <c r="N7" s="6">
        <v>9</v>
      </c>
      <c r="O7" s="6">
        <v>10</v>
      </c>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row>
    <row r="8" spans="1:224" x14ac:dyDescent="0.25">
      <c r="A8" s="29" t="s">
        <v>176</v>
      </c>
      <c r="B8" s="199" t="s">
        <v>177</v>
      </c>
      <c r="C8" s="200"/>
      <c r="D8" s="200"/>
      <c r="E8" s="201"/>
      <c r="F8" s="34"/>
      <c r="G8" s="34"/>
      <c r="H8" s="34"/>
      <c r="I8" s="34"/>
      <c r="J8" s="34"/>
      <c r="K8" s="34"/>
      <c r="L8" s="34"/>
      <c r="M8" s="34"/>
      <c r="N8" s="34"/>
      <c r="O8" s="34"/>
      <c r="P8" s="35"/>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x14ac:dyDescent="0.25">
      <c r="A9" s="29" t="s">
        <v>176</v>
      </c>
      <c r="B9" s="199" t="s">
        <v>178</v>
      </c>
      <c r="C9" s="200"/>
      <c r="D9" s="200"/>
      <c r="E9" s="201"/>
      <c r="F9" s="34"/>
      <c r="G9" s="34"/>
      <c r="H9" s="34"/>
      <c r="I9" s="34"/>
      <c r="J9" s="34"/>
      <c r="K9" s="34"/>
      <c r="L9" s="34"/>
      <c r="M9" s="34"/>
      <c r="N9" s="34"/>
      <c r="O9" s="34"/>
      <c r="P9" s="9"/>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row>
    <row r="10" spans="1:224" x14ac:dyDescent="0.25">
      <c r="A10" s="29" t="s">
        <v>176</v>
      </c>
      <c r="B10" s="199" t="s">
        <v>179</v>
      </c>
      <c r="C10" s="200"/>
      <c r="D10" s="200"/>
      <c r="E10" s="201"/>
      <c r="F10" s="34"/>
      <c r="G10" s="34"/>
      <c r="H10" s="34"/>
      <c r="I10" s="34"/>
      <c r="J10" s="34"/>
      <c r="K10" s="34"/>
      <c r="L10" s="34"/>
      <c r="M10" s="34"/>
      <c r="N10" s="34"/>
      <c r="O10" s="34"/>
      <c r="P10" s="9"/>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row>
    <row r="11" spans="1:224" x14ac:dyDescent="0.25">
      <c r="A11" s="29" t="s">
        <v>176</v>
      </c>
      <c r="B11" s="199" t="s">
        <v>180</v>
      </c>
      <c r="C11" s="200"/>
      <c r="D11" s="200"/>
      <c r="E11" s="201"/>
      <c r="F11" s="34"/>
      <c r="G11" s="34"/>
      <c r="H11" s="34"/>
      <c r="I11" s="34"/>
      <c r="J11" s="34"/>
      <c r="K11" s="34"/>
      <c r="L11" s="34"/>
      <c r="M11" s="34"/>
      <c r="N11" s="34"/>
      <c r="O11" s="34"/>
      <c r="P11" s="9"/>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row>
    <row r="12" spans="1:224" s="26" customFormat="1" ht="24" customHeight="1" x14ac:dyDescent="0.25">
      <c r="A12" s="126" t="s">
        <v>17</v>
      </c>
      <c r="B12" s="127"/>
      <c r="C12" s="127"/>
      <c r="D12" s="127"/>
      <c r="E12" s="127"/>
      <c r="F12" s="127"/>
      <c r="G12" s="127"/>
      <c r="H12" s="127"/>
      <c r="I12" s="127"/>
      <c r="J12" s="127"/>
      <c r="K12" s="127"/>
      <c r="L12" s="127"/>
      <c r="M12" s="127"/>
      <c r="N12" s="127"/>
      <c r="O12" s="128"/>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row>
    <row r="13" spans="1:224" s="24" customFormat="1" ht="43.15" customHeight="1" x14ac:dyDescent="0.25">
      <c r="A13" s="129" t="s">
        <v>18</v>
      </c>
      <c r="B13" s="130"/>
      <c r="C13" s="130"/>
      <c r="D13" s="130"/>
      <c r="E13" s="130"/>
      <c r="F13" s="130"/>
      <c r="G13" s="130"/>
      <c r="H13" s="130"/>
      <c r="I13" s="130"/>
      <c r="J13" s="130"/>
      <c r="K13" s="130"/>
      <c r="L13" s="130"/>
      <c r="M13" s="130"/>
      <c r="N13" s="130"/>
      <c r="O13" s="131"/>
      <c r="P13" s="41" t="s">
        <v>7</v>
      </c>
      <c r="Q13" s="41" t="s">
        <v>8</v>
      </c>
      <c r="R13" s="41" t="s">
        <v>9</v>
      </c>
      <c r="S13" s="44" t="s">
        <v>10</v>
      </c>
      <c r="T13" s="44" t="s">
        <v>11</v>
      </c>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row>
    <row r="14" spans="1:224" ht="97.9" customHeight="1" x14ac:dyDescent="0.25">
      <c r="A14" s="29">
        <v>1</v>
      </c>
      <c r="B14" s="205" t="s">
        <v>181</v>
      </c>
      <c r="C14" s="206"/>
      <c r="D14" s="206"/>
      <c r="E14" s="207"/>
      <c r="F14" s="34"/>
      <c r="G14" s="34"/>
      <c r="H14" s="34"/>
      <c r="I14" s="34"/>
      <c r="J14" s="34"/>
      <c r="K14" s="34"/>
      <c r="L14" s="34"/>
      <c r="M14" s="34"/>
      <c r="N14" s="34"/>
      <c r="O14" s="34"/>
      <c r="P14" s="41">
        <f t="shared" ref="P14:P19" si="0">COUNTIF(F14:O14,"Y")</f>
        <v>0</v>
      </c>
      <c r="Q14" s="41">
        <f t="shared" ref="Q14:Q19" si="1">COUNTIF(F14:O14,"N")</f>
        <v>0</v>
      </c>
      <c r="R14" s="41">
        <f t="shared" ref="R14:R19" si="2">COUNTIF(F14:O14,"N/A")</f>
        <v>0</v>
      </c>
      <c r="S14" s="11">
        <f>SUM(P14+Q14)</f>
        <v>0</v>
      </c>
      <c r="T14" s="45" t="e">
        <f>P14/S14</f>
        <v>#DIV/0!</v>
      </c>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row>
    <row r="15" spans="1:224" ht="26.25" customHeight="1" x14ac:dyDescent="0.25">
      <c r="A15" s="29" t="s">
        <v>182</v>
      </c>
      <c r="B15" s="208" t="s">
        <v>183</v>
      </c>
      <c r="C15" s="209"/>
      <c r="D15" s="209"/>
      <c r="E15" s="210"/>
      <c r="F15" s="34"/>
      <c r="G15" s="34"/>
      <c r="H15" s="34"/>
      <c r="I15" s="34"/>
      <c r="J15" s="34"/>
      <c r="K15" s="34"/>
      <c r="L15" s="34"/>
      <c r="M15" s="34"/>
      <c r="N15" s="34"/>
      <c r="O15" s="34"/>
      <c r="P15" s="41">
        <f t="shared" si="0"/>
        <v>0</v>
      </c>
      <c r="Q15" s="41">
        <f t="shared" si="1"/>
        <v>0</v>
      </c>
      <c r="R15" s="41">
        <f t="shared" si="2"/>
        <v>0</v>
      </c>
      <c r="S15" s="11">
        <f>SUM(P15+Q15)</f>
        <v>0</v>
      </c>
      <c r="T15" s="45" t="e">
        <f t="shared" ref="T15:T19" si="3">P15/S15</f>
        <v>#DIV/0!</v>
      </c>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row>
    <row r="16" spans="1:224" ht="29.25" customHeight="1" x14ac:dyDescent="0.25">
      <c r="A16" s="29" t="s">
        <v>184</v>
      </c>
      <c r="B16" s="208" t="s">
        <v>185</v>
      </c>
      <c r="C16" s="209"/>
      <c r="D16" s="209"/>
      <c r="E16" s="210"/>
      <c r="F16" s="34"/>
      <c r="G16" s="34"/>
      <c r="H16" s="34"/>
      <c r="I16" s="34"/>
      <c r="J16" s="34"/>
      <c r="K16" s="34"/>
      <c r="L16" s="34"/>
      <c r="M16" s="34"/>
      <c r="N16" s="34"/>
      <c r="O16" s="34"/>
      <c r="P16" s="41">
        <f t="shared" si="0"/>
        <v>0</v>
      </c>
      <c r="Q16" s="41">
        <f t="shared" si="1"/>
        <v>0</v>
      </c>
      <c r="R16" s="41">
        <f t="shared" si="2"/>
        <v>0</v>
      </c>
      <c r="S16" s="11">
        <f t="shared" ref="S16:S19" si="4">SUM(P16+Q16)</f>
        <v>0</v>
      </c>
      <c r="T16" s="45" t="e">
        <f t="shared" si="3"/>
        <v>#DIV/0!</v>
      </c>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row>
    <row r="17" spans="1:224" ht="27" customHeight="1" x14ac:dyDescent="0.25">
      <c r="A17" s="29" t="s">
        <v>186</v>
      </c>
      <c r="B17" s="208" t="s">
        <v>187</v>
      </c>
      <c r="C17" s="209"/>
      <c r="D17" s="209"/>
      <c r="E17" s="210"/>
      <c r="F17" s="34"/>
      <c r="G17" s="34"/>
      <c r="H17" s="34"/>
      <c r="I17" s="34"/>
      <c r="J17" s="34"/>
      <c r="K17" s="34"/>
      <c r="L17" s="34"/>
      <c r="M17" s="34"/>
      <c r="N17" s="34"/>
      <c r="O17" s="34"/>
      <c r="P17" s="41">
        <f t="shared" si="0"/>
        <v>0</v>
      </c>
      <c r="Q17" s="41">
        <f t="shared" si="1"/>
        <v>0</v>
      </c>
      <c r="R17" s="41">
        <f t="shared" si="2"/>
        <v>0</v>
      </c>
      <c r="S17" s="11">
        <f t="shared" si="4"/>
        <v>0</v>
      </c>
      <c r="T17" s="45" t="e">
        <f t="shared" si="3"/>
        <v>#DIV/0!</v>
      </c>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row>
    <row r="18" spans="1:224" ht="119.65" customHeight="1" x14ac:dyDescent="0.25">
      <c r="A18" s="29">
        <v>2</v>
      </c>
      <c r="B18" s="208" t="s">
        <v>188</v>
      </c>
      <c r="C18" s="209"/>
      <c r="D18" s="209"/>
      <c r="E18" s="210"/>
      <c r="F18" s="34"/>
      <c r="G18" s="34"/>
      <c r="H18" s="34"/>
      <c r="I18" s="34"/>
      <c r="J18" s="34"/>
      <c r="K18" s="34"/>
      <c r="L18" s="34"/>
      <c r="M18" s="34"/>
      <c r="N18" s="34"/>
      <c r="O18" s="34"/>
      <c r="P18" s="41">
        <f t="shared" si="0"/>
        <v>0</v>
      </c>
      <c r="Q18" s="41">
        <f t="shared" si="1"/>
        <v>0</v>
      </c>
      <c r="R18" s="41">
        <f t="shared" si="2"/>
        <v>0</v>
      </c>
      <c r="S18" s="11">
        <f t="shared" si="4"/>
        <v>0</v>
      </c>
      <c r="T18" s="45" t="e">
        <f t="shared" si="3"/>
        <v>#DIV/0!</v>
      </c>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row>
    <row r="19" spans="1:224" ht="40.9" customHeight="1" x14ac:dyDescent="0.25">
      <c r="A19" s="29">
        <v>3</v>
      </c>
      <c r="B19" s="208" t="s">
        <v>189</v>
      </c>
      <c r="C19" s="209"/>
      <c r="D19" s="209"/>
      <c r="E19" s="210"/>
      <c r="F19" s="8"/>
      <c r="G19" s="8"/>
      <c r="H19" s="8"/>
      <c r="I19" s="8"/>
      <c r="J19" s="8"/>
      <c r="K19" s="8"/>
      <c r="L19" s="8"/>
      <c r="M19" s="8"/>
      <c r="N19" s="8"/>
      <c r="O19" s="8"/>
      <c r="P19" s="41">
        <f t="shared" si="0"/>
        <v>0</v>
      </c>
      <c r="Q19" s="41">
        <f t="shared" si="1"/>
        <v>0</v>
      </c>
      <c r="R19" s="41">
        <f t="shared" si="2"/>
        <v>0</v>
      </c>
      <c r="S19" s="11">
        <f t="shared" si="4"/>
        <v>0</v>
      </c>
      <c r="T19" s="45" t="e">
        <f t="shared" si="3"/>
        <v>#DIV/0!</v>
      </c>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row>
    <row r="20" spans="1:224" s="24" customFormat="1" ht="35.65" customHeight="1" x14ac:dyDescent="0.25">
      <c r="A20" s="129" t="s">
        <v>190</v>
      </c>
      <c r="B20" s="130"/>
      <c r="C20" s="130"/>
      <c r="D20" s="130"/>
      <c r="E20" s="130"/>
      <c r="F20" s="130"/>
      <c r="G20" s="130"/>
      <c r="H20" s="130"/>
      <c r="I20" s="130"/>
      <c r="J20" s="130"/>
      <c r="K20" s="130"/>
      <c r="L20" s="130"/>
      <c r="M20" s="130"/>
      <c r="N20" s="130"/>
      <c r="O20" s="131"/>
      <c r="P20" s="41" t="s">
        <v>7</v>
      </c>
      <c r="Q20" s="41" t="s">
        <v>8</v>
      </c>
      <c r="R20" s="41" t="s">
        <v>9</v>
      </c>
      <c r="S20" s="44" t="s">
        <v>10</v>
      </c>
      <c r="T20" s="44" t="s">
        <v>11</v>
      </c>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row>
    <row r="21" spans="1:224" ht="23.25" customHeight="1" x14ac:dyDescent="0.25">
      <c r="A21" s="29">
        <v>4</v>
      </c>
      <c r="B21" s="208" t="s">
        <v>191</v>
      </c>
      <c r="C21" s="209"/>
      <c r="D21" s="209"/>
      <c r="E21" s="210"/>
      <c r="F21" s="34"/>
      <c r="G21" s="34"/>
      <c r="H21" s="34"/>
      <c r="I21" s="34"/>
      <c r="J21" s="34"/>
      <c r="K21" s="34"/>
      <c r="L21" s="34"/>
      <c r="M21" s="34"/>
      <c r="N21" s="34"/>
      <c r="O21" s="34"/>
      <c r="P21" s="41">
        <f>COUNTIF(F21:O21,"Y")</f>
        <v>0</v>
      </c>
      <c r="Q21" s="41">
        <f>COUNTIF(F21:O21,"N")</f>
        <v>0</v>
      </c>
      <c r="R21" s="41">
        <f>COUNTIF(F21:O21,"N/A")</f>
        <v>0</v>
      </c>
      <c r="S21" s="11">
        <f>SUM(P21+Q21)</f>
        <v>0</v>
      </c>
      <c r="T21" s="45" t="e">
        <f>P21/S21</f>
        <v>#DIV/0!</v>
      </c>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row>
    <row r="22" spans="1:224" ht="23.25" customHeight="1" x14ac:dyDescent="0.25">
      <c r="A22" s="29">
        <v>5</v>
      </c>
      <c r="B22" s="208" t="s">
        <v>192</v>
      </c>
      <c r="C22" s="209"/>
      <c r="D22" s="209"/>
      <c r="E22" s="210"/>
      <c r="F22" s="34"/>
      <c r="G22" s="34"/>
      <c r="H22" s="34"/>
      <c r="I22" s="34"/>
      <c r="J22" s="34"/>
      <c r="K22" s="34"/>
      <c r="L22" s="34"/>
      <c r="M22" s="34"/>
      <c r="N22" s="34"/>
      <c r="O22" s="34"/>
      <c r="P22" s="41">
        <f>COUNTIF(F22:O22,"Y")</f>
        <v>0</v>
      </c>
      <c r="Q22" s="41">
        <f>COUNTIF(F22:O22,"N")</f>
        <v>0</v>
      </c>
      <c r="R22" s="41">
        <f>COUNTIF(F22:O22,"N/A")</f>
        <v>0</v>
      </c>
      <c r="S22" s="11">
        <f>SUM(P22+Q22)</f>
        <v>0</v>
      </c>
      <c r="T22" s="45" t="e">
        <f>P22/S22</f>
        <v>#DIV/0!</v>
      </c>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row>
    <row r="23" spans="1:224" ht="23.25" customHeight="1" x14ac:dyDescent="0.25">
      <c r="A23" s="110">
        <v>6</v>
      </c>
      <c r="B23" s="193" t="s">
        <v>339</v>
      </c>
      <c r="C23" s="194"/>
      <c r="D23" s="194"/>
      <c r="E23" s="195"/>
      <c r="F23" s="111"/>
      <c r="G23" s="111"/>
      <c r="H23" s="111"/>
      <c r="I23" s="111"/>
      <c r="J23" s="111"/>
      <c r="K23" s="111"/>
      <c r="L23" s="111"/>
      <c r="M23" s="111"/>
      <c r="N23" s="111"/>
      <c r="O23" s="111"/>
      <c r="P23" s="41">
        <f>COUNTIF(F23:O23,"Y")</f>
        <v>0</v>
      </c>
      <c r="Q23" s="41">
        <f>COUNTIF(F23:O23,"N")</f>
        <v>0</v>
      </c>
      <c r="R23" s="41">
        <f>COUNTIF(F23:O23,"NA")</f>
        <v>0</v>
      </c>
      <c r="S23" s="11">
        <f>SUM(P23+Q23)</f>
        <v>0</v>
      </c>
      <c r="T23" s="45" t="e">
        <f>P23/S23</f>
        <v>#DIV/0!</v>
      </c>
    </row>
    <row r="24" spans="1:224" x14ac:dyDescent="0.25">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row>
    <row r="25" spans="1:224" x14ac:dyDescent="0.25">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row>
    <row r="26" spans="1:224" x14ac:dyDescent="0.25">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row>
    <row r="27" spans="1:224" x14ac:dyDescent="0.25">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row>
    <row r="28" spans="1:224" x14ac:dyDescent="0.25">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row>
    <row r="29" spans="1:224" x14ac:dyDescent="0.25">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row>
    <row r="30" spans="1:224" x14ac:dyDescent="0.25">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row>
    <row r="31" spans="1:224" x14ac:dyDescent="0.25">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row>
    <row r="32" spans="1:224" x14ac:dyDescent="0.25">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row>
    <row r="33" spans="152:224" x14ac:dyDescent="0.25">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row>
  </sheetData>
  <mergeCells count="25">
    <mergeCell ref="A20:O20"/>
    <mergeCell ref="B18:E18"/>
    <mergeCell ref="B19:E19"/>
    <mergeCell ref="A4:O4"/>
    <mergeCell ref="A1:C1"/>
    <mergeCell ref="E1:J1"/>
    <mergeCell ref="A2:C2"/>
    <mergeCell ref="D2:J2"/>
    <mergeCell ref="A3:O3"/>
    <mergeCell ref="B23:E23"/>
    <mergeCell ref="A5:O5"/>
    <mergeCell ref="A7:E7"/>
    <mergeCell ref="B8:E8"/>
    <mergeCell ref="B9:E9"/>
    <mergeCell ref="B10:E10"/>
    <mergeCell ref="A6:O6"/>
    <mergeCell ref="A12:O12"/>
    <mergeCell ref="A13:O13"/>
    <mergeCell ref="B14:E14"/>
    <mergeCell ref="B15:E15"/>
    <mergeCell ref="B11:E11"/>
    <mergeCell ref="B21:E21"/>
    <mergeCell ref="B16:E16"/>
    <mergeCell ref="B22:E22"/>
    <mergeCell ref="B17:E17"/>
  </mergeCells>
  <phoneticPr fontId="25" type="noConversion"/>
  <printOptions horizontalCentered="1"/>
  <pageMargins left="0.7" right="0.7" top="1" bottom="1" header="0.3" footer="0.3"/>
  <pageSetup scale="70" fitToHeight="0" orientation="landscape" r:id="rId1"/>
  <headerFooter alignWithMargins="0">
    <oddFooter>&amp;CMasterServiceCategoryMonitoringTools_FINAL(v16)_04212020&amp;REligibility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39997558519241921"/>
    <pageSetUpPr fitToPage="1"/>
  </sheetPr>
  <dimension ref="A1:Q21"/>
  <sheetViews>
    <sheetView zoomScaleNormal="100" workbookViewId="0">
      <selection sqref="A1:C1"/>
    </sheetView>
  </sheetViews>
  <sheetFormatPr defaultColWidth="8.85546875" defaultRowHeight="15" x14ac:dyDescent="0.25"/>
  <cols>
    <col min="1" max="1" width="8.85546875" style="12"/>
    <col min="2" max="2" width="70.140625" style="2" customWidth="1"/>
    <col min="3" max="16" width="8.85546875" style="2"/>
    <col min="17" max="17" width="16.140625" style="2" customWidth="1"/>
    <col min="18" max="16384" width="8.85546875" style="2"/>
  </cols>
  <sheetData>
    <row r="1" spans="1:17" ht="15.75" thickBot="1" x14ac:dyDescent="0.3">
      <c r="A1" s="135" t="s">
        <v>0</v>
      </c>
      <c r="B1" s="136"/>
      <c r="C1" s="137"/>
      <c r="D1" s="94"/>
      <c r="E1" s="135" t="s">
        <v>1</v>
      </c>
      <c r="F1" s="136"/>
      <c r="G1" s="136"/>
      <c r="H1" s="136"/>
      <c r="I1" s="136"/>
      <c r="J1" s="137"/>
      <c r="K1" s="48"/>
      <c r="L1" s="48"/>
    </row>
    <row r="2" spans="1:17" ht="15.75" thickBot="1" x14ac:dyDescent="0.3">
      <c r="A2" s="135" t="s">
        <v>2</v>
      </c>
      <c r="B2" s="136"/>
      <c r="C2" s="137"/>
      <c r="D2" s="214"/>
      <c r="E2" s="215"/>
      <c r="F2" s="215"/>
      <c r="G2" s="215"/>
      <c r="H2" s="215"/>
      <c r="I2" s="215"/>
      <c r="J2" s="216"/>
      <c r="K2" s="52"/>
      <c r="L2" s="52"/>
    </row>
    <row r="3" spans="1:17" ht="20.25" x14ac:dyDescent="0.25">
      <c r="A3" s="220" t="s">
        <v>195</v>
      </c>
      <c r="B3" s="220"/>
      <c r="C3" s="220"/>
      <c r="D3" s="220"/>
      <c r="E3" s="220"/>
      <c r="F3" s="220"/>
      <c r="G3" s="220"/>
      <c r="H3" s="220"/>
      <c r="I3" s="220"/>
      <c r="J3" s="220"/>
      <c r="K3" s="220"/>
      <c r="L3" s="220"/>
    </row>
    <row r="4" spans="1:17" ht="18.75" x14ac:dyDescent="0.25">
      <c r="A4" s="217" t="s">
        <v>196</v>
      </c>
      <c r="B4" s="217"/>
      <c r="C4" s="217"/>
      <c r="D4" s="217"/>
      <c r="E4" s="217"/>
      <c r="F4" s="217"/>
      <c r="G4" s="217"/>
      <c r="H4" s="217"/>
      <c r="I4" s="217"/>
      <c r="J4" s="217"/>
      <c r="K4" s="217"/>
      <c r="L4" s="217"/>
    </row>
    <row r="5" spans="1:17" ht="19.5" x14ac:dyDescent="0.25">
      <c r="A5" s="221" t="s">
        <v>197</v>
      </c>
      <c r="B5" s="222"/>
      <c r="C5" s="222"/>
      <c r="D5" s="222"/>
      <c r="E5" s="222"/>
      <c r="F5" s="222"/>
      <c r="G5" s="222"/>
      <c r="H5" s="222"/>
      <c r="I5" s="222"/>
      <c r="J5" s="222"/>
      <c r="K5" s="222"/>
      <c r="L5" s="223"/>
    </row>
    <row r="6" spans="1:17" ht="21.75" customHeight="1" x14ac:dyDescent="0.25">
      <c r="A6" s="224" t="s">
        <v>194</v>
      </c>
      <c r="B6" s="225"/>
      <c r="C6" s="225"/>
      <c r="D6" s="225"/>
      <c r="E6" s="225"/>
      <c r="F6" s="225"/>
      <c r="G6" s="225"/>
      <c r="H6" s="225"/>
      <c r="I6" s="225"/>
      <c r="J6" s="225"/>
      <c r="K6" s="225"/>
      <c r="L6" s="225"/>
    </row>
    <row r="7" spans="1:17" s="114" customFormat="1" ht="82.15" customHeight="1" x14ac:dyDescent="0.25">
      <c r="A7" s="202" t="s">
        <v>175</v>
      </c>
      <c r="B7" s="203"/>
      <c r="C7" s="203"/>
      <c r="D7" s="203"/>
      <c r="E7" s="203"/>
      <c r="F7" s="203"/>
      <c r="G7" s="203"/>
      <c r="H7" s="203"/>
      <c r="I7" s="203"/>
      <c r="J7" s="203"/>
      <c r="K7" s="203"/>
      <c r="L7" s="204"/>
      <c r="M7" s="112"/>
      <c r="N7" s="112"/>
      <c r="O7" s="112"/>
      <c r="P7" s="113"/>
    </row>
    <row r="8" spans="1:17" ht="13.5" customHeight="1" x14ac:dyDescent="0.25">
      <c r="A8" s="4"/>
      <c r="B8" s="5"/>
      <c r="C8" s="6">
        <v>1</v>
      </c>
      <c r="D8" s="6">
        <v>2</v>
      </c>
      <c r="E8" s="6">
        <v>3</v>
      </c>
      <c r="F8" s="6">
        <v>4</v>
      </c>
      <c r="G8" s="6">
        <v>5</v>
      </c>
      <c r="H8" s="6">
        <v>6</v>
      </c>
      <c r="I8" s="6">
        <v>7</v>
      </c>
      <c r="J8" s="6">
        <v>8</v>
      </c>
      <c r="K8" s="6">
        <v>9</v>
      </c>
      <c r="L8" s="6">
        <v>10</v>
      </c>
    </row>
    <row r="9" spans="1:17" ht="19.149999999999999" customHeight="1" x14ac:dyDescent="0.25">
      <c r="A9" s="17" t="s">
        <v>176</v>
      </c>
      <c r="B9" s="36" t="s">
        <v>177</v>
      </c>
      <c r="C9" s="7"/>
      <c r="D9" s="7"/>
      <c r="E9" s="7"/>
      <c r="F9" s="7"/>
      <c r="G9" s="7"/>
      <c r="H9" s="7"/>
      <c r="I9" s="7"/>
      <c r="J9" s="7"/>
      <c r="K9" s="7"/>
      <c r="L9" s="7"/>
    </row>
    <row r="10" spans="1:17" ht="22.15" customHeight="1" x14ac:dyDescent="0.25">
      <c r="A10" s="17" t="s">
        <v>176</v>
      </c>
      <c r="B10" s="36" t="s">
        <v>178</v>
      </c>
      <c r="C10" s="7"/>
      <c r="D10" s="7"/>
      <c r="E10" s="7"/>
      <c r="F10" s="7"/>
      <c r="G10" s="7"/>
      <c r="H10" s="7"/>
      <c r="I10" s="7"/>
      <c r="J10" s="7"/>
      <c r="K10" s="7"/>
      <c r="L10" s="7"/>
    </row>
    <row r="11" spans="1:17" ht="21" customHeight="1" x14ac:dyDescent="0.25">
      <c r="A11" s="17" t="s">
        <v>176</v>
      </c>
      <c r="B11" s="36" t="s">
        <v>179</v>
      </c>
      <c r="C11" s="7"/>
      <c r="D11" s="7"/>
      <c r="E11" s="7"/>
      <c r="F11" s="7"/>
      <c r="G11" s="7"/>
      <c r="H11" s="7"/>
      <c r="I11" s="7"/>
      <c r="J11" s="7"/>
      <c r="K11" s="7"/>
      <c r="L11" s="7"/>
    </row>
    <row r="12" spans="1:17" ht="21" customHeight="1" x14ac:dyDescent="0.25">
      <c r="A12" s="17" t="s">
        <v>176</v>
      </c>
      <c r="B12" s="36" t="s">
        <v>180</v>
      </c>
      <c r="C12" s="7"/>
      <c r="D12" s="7"/>
      <c r="E12" s="7"/>
      <c r="F12" s="7"/>
      <c r="G12" s="7"/>
      <c r="H12" s="7"/>
      <c r="I12" s="7"/>
      <c r="J12" s="7"/>
      <c r="K12" s="7"/>
      <c r="L12" s="7"/>
    </row>
    <row r="13" spans="1:17" x14ac:dyDescent="0.25">
      <c r="A13" s="218" t="s">
        <v>340</v>
      </c>
      <c r="B13" s="219"/>
      <c r="C13" s="219"/>
      <c r="D13" s="219"/>
      <c r="E13" s="219"/>
      <c r="F13" s="219"/>
      <c r="G13" s="219"/>
      <c r="H13" s="219"/>
      <c r="I13" s="219"/>
      <c r="J13" s="219"/>
      <c r="K13" s="219"/>
      <c r="L13" s="219"/>
      <c r="M13" s="41" t="s">
        <v>7</v>
      </c>
      <c r="N13" s="41" t="s">
        <v>8</v>
      </c>
      <c r="O13" s="41" t="s">
        <v>245</v>
      </c>
      <c r="P13" s="74" t="s">
        <v>10</v>
      </c>
      <c r="Q13" s="74" t="s">
        <v>11</v>
      </c>
    </row>
    <row r="14" spans="1:17" ht="26.25" x14ac:dyDescent="0.25">
      <c r="A14" s="7">
        <v>1</v>
      </c>
      <c r="B14" s="18" t="s">
        <v>341</v>
      </c>
      <c r="C14" s="115"/>
      <c r="D14" s="115"/>
      <c r="E14" s="115"/>
      <c r="F14" s="115"/>
      <c r="G14" s="115"/>
      <c r="H14" s="115"/>
      <c r="I14" s="115"/>
      <c r="J14" s="115"/>
      <c r="K14" s="115"/>
      <c r="L14" s="115"/>
      <c r="M14" s="41">
        <f>COUNTIF(C14:L14,"Y")</f>
        <v>0</v>
      </c>
      <c r="N14" s="41">
        <f>COUNTIF(C14:L14,"N")</f>
        <v>0</v>
      </c>
      <c r="O14" s="41">
        <f>COUNTIF(C14:L14,"NA")</f>
        <v>0</v>
      </c>
      <c r="P14" s="11">
        <f>SUM(M14+N14)</f>
        <v>0</v>
      </c>
      <c r="Q14" s="45" t="e">
        <f>M14/P14</f>
        <v>#DIV/0!</v>
      </c>
    </row>
    <row r="15" spans="1:17" x14ac:dyDescent="0.25">
      <c r="A15" s="218" t="s">
        <v>198</v>
      </c>
      <c r="B15" s="219"/>
      <c r="C15" s="219"/>
      <c r="D15" s="219"/>
      <c r="E15" s="219"/>
      <c r="F15" s="219"/>
      <c r="G15" s="219"/>
      <c r="H15" s="219"/>
      <c r="I15" s="219"/>
      <c r="J15" s="219"/>
      <c r="K15" s="219"/>
      <c r="L15" s="219"/>
      <c r="M15" s="42"/>
      <c r="N15" s="42"/>
      <c r="O15" s="42"/>
      <c r="P15" s="43"/>
      <c r="Q15" s="46"/>
    </row>
    <row r="16" spans="1:17" ht="26.25" x14ac:dyDescent="0.25">
      <c r="A16" s="116">
        <v>2</v>
      </c>
      <c r="B16" s="18" t="s">
        <v>342</v>
      </c>
      <c r="C16" s="117"/>
      <c r="D16" s="117"/>
      <c r="E16" s="117"/>
      <c r="F16" s="117"/>
      <c r="G16" s="117"/>
      <c r="H16" s="117"/>
      <c r="I16" s="117"/>
      <c r="J16" s="117"/>
      <c r="K16" s="117"/>
      <c r="L16" s="117"/>
      <c r="M16" s="41">
        <f>COUNTIF(C16:L16,"Y")</f>
        <v>0</v>
      </c>
      <c r="N16" s="41">
        <f>COUNTIF(C16:L16,"N")</f>
        <v>0</v>
      </c>
      <c r="O16" s="41">
        <f>COUNTIF(C16:L16,"NA")</f>
        <v>0</v>
      </c>
      <c r="P16" s="11">
        <f t="shared" ref="P16:P20" si="0">SUM(M16+N16)</f>
        <v>0</v>
      </c>
      <c r="Q16" s="45" t="e">
        <f t="shared" ref="Q16:Q20" si="1">M16/P16</f>
        <v>#DIV/0!</v>
      </c>
    </row>
    <row r="17" spans="1:17" x14ac:dyDescent="0.25">
      <c r="A17" s="218" t="s">
        <v>343</v>
      </c>
      <c r="B17" s="219"/>
      <c r="C17" s="219"/>
      <c r="D17" s="219"/>
      <c r="E17" s="219"/>
      <c r="F17" s="219"/>
      <c r="G17" s="219"/>
      <c r="H17" s="219"/>
      <c r="I17" s="219"/>
      <c r="J17" s="219"/>
      <c r="K17" s="219"/>
      <c r="L17" s="219"/>
      <c r="M17" s="42"/>
      <c r="N17" s="42"/>
      <c r="O17" s="42"/>
      <c r="P17" s="43"/>
      <c r="Q17" s="46"/>
    </row>
    <row r="18" spans="1:17" s="89" customFormat="1" x14ac:dyDescent="0.25">
      <c r="A18" s="76">
        <v>3</v>
      </c>
      <c r="B18" s="118" t="s">
        <v>344</v>
      </c>
      <c r="C18" s="76"/>
      <c r="D18" s="76"/>
      <c r="E18" s="76"/>
      <c r="F18" s="76"/>
      <c r="G18" s="76"/>
      <c r="H18" s="76"/>
      <c r="I18" s="76"/>
      <c r="J18" s="76"/>
      <c r="K18" s="76"/>
      <c r="L18" s="76"/>
      <c r="M18" s="41">
        <f>COUNTIF(C18:L18,"Y")</f>
        <v>0</v>
      </c>
      <c r="N18" s="41">
        <f>COUNTIF(C18:L18,"N")</f>
        <v>0</v>
      </c>
      <c r="O18" s="41">
        <f>COUNTIF(C18:L18,"NA")</f>
        <v>0</v>
      </c>
      <c r="P18" s="84">
        <f t="shared" si="0"/>
        <v>0</v>
      </c>
      <c r="Q18" s="85" t="e">
        <f t="shared" si="1"/>
        <v>#DIV/0!</v>
      </c>
    </row>
    <row r="19" spans="1:17" s="89" customFormat="1" ht="26.25" x14ac:dyDescent="0.25">
      <c r="A19" s="76">
        <v>4</v>
      </c>
      <c r="B19" s="118" t="s">
        <v>345</v>
      </c>
      <c r="C19" s="76"/>
      <c r="D19" s="76"/>
      <c r="E19" s="76"/>
      <c r="F19" s="76"/>
      <c r="G19" s="76"/>
      <c r="H19" s="76"/>
      <c r="I19" s="76"/>
      <c r="J19" s="76"/>
      <c r="K19" s="76"/>
      <c r="L19" s="76"/>
      <c r="M19" s="41">
        <f>COUNTIF(C19:L19,"Y")</f>
        <v>0</v>
      </c>
      <c r="N19" s="41">
        <f>COUNTIF(C19:L19,"N")</f>
        <v>0</v>
      </c>
      <c r="O19" s="41">
        <f>COUNTIF(C19:L19,"NA")</f>
        <v>0</v>
      </c>
      <c r="P19" s="84">
        <f t="shared" si="0"/>
        <v>0</v>
      </c>
      <c r="Q19" s="85" t="e">
        <f t="shared" si="1"/>
        <v>#DIV/0!</v>
      </c>
    </row>
    <row r="20" spans="1:17" s="89" customFormat="1" ht="26.25" x14ac:dyDescent="0.25">
      <c r="A20" s="76">
        <v>5</v>
      </c>
      <c r="B20" s="118" t="s">
        <v>346</v>
      </c>
      <c r="C20" s="76"/>
      <c r="D20" s="76"/>
      <c r="E20" s="76"/>
      <c r="F20" s="76"/>
      <c r="G20" s="76"/>
      <c r="H20" s="76"/>
      <c r="I20" s="76"/>
      <c r="J20" s="76"/>
      <c r="K20" s="76"/>
      <c r="L20" s="76"/>
      <c r="M20" s="41">
        <f>COUNTIF(C20:L20,"Y")</f>
        <v>0</v>
      </c>
      <c r="N20" s="41">
        <f>COUNTIF(C20:L20,"N")</f>
        <v>0</v>
      </c>
      <c r="O20" s="41">
        <f>COUNTIF(C20:L20,"NA")</f>
        <v>0</v>
      </c>
      <c r="P20" s="84">
        <f t="shared" si="0"/>
        <v>0</v>
      </c>
      <c r="Q20" s="85" t="e">
        <f t="shared" si="1"/>
        <v>#DIV/0!</v>
      </c>
    </row>
    <row r="21" spans="1:17" s="89" customFormat="1" x14ac:dyDescent="0.25">
      <c r="A21" s="119"/>
    </row>
  </sheetData>
  <mergeCells count="12">
    <mergeCell ref="A15:L15"/>
    <mergeCell ref="A17:L17"/>
    <mergeCell ref="A3:L3"/>
    <mergeCell ref="A5:L5"/>
    <mergeCell ref="A13:L13"/>
    <mergeCell ref="A6:L6"/>
    <mergeCell ref="A7:L7"/>
    <mergeCell ref="A1:C1"/>
    <mergeCell ref="E1:J1"/>
    <mergeCell ref="A2:C2"/>
    <mergeCell ref="D2:J2"/>
    <mergeCell ref="A4:L4"/>
  </mergeCells>
  <phoneticPr fontId="25" type="noConversion"/>
  <printOptions horizontalCentered="1"/>
  <pageMargins left="0.7" right="0.7" top="1" bottom="1" header="0.3" footer="0.3"/>
  <pageSetup scale="73" fitToHeight="0" orientation="landscape" r:id="rId1"/>
  <headerFooter alignWithMargins="0">
    <oddFooter>&amp;CMasterServiceCategoryMonitoringTools_FINAL(v16)_04212020&amp;REFA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39997558519241921"/>
    <pageSetUpPr fitToPage="1"/>
  </sheetPr>
  <dimension ref="A1:Q19"/>
  <sheetViews>
    <sheetView zoomScale="90" zoomScaleNormal="90" zoomScalePageLayoutView="90" workbookViewId="0">
      <selection sqref="A1:C1"/>
    </sheetView>
  </sheetViews>
  <sheetFormatPr defaultColWidth="8.7109375" defaultRowHeight="15" x14ac:dyDescent="0.25"/>
  <cols>
    <col min="1" max="1" width="8.7109375" style="12"/>
    <col min="2" max="2" width="63" style="2" customWidth="1"/>
    <col min="3" max="4" width="8.7109375" style="2"/>
    <col min="5" max="5" width="14.42578125" style="2" customWidth="1"/>
    <col min="6" max="16" width="8.7109375" style="2"/>
    <col min="17" max="17" width="9.5703125" style="2" bestFit="1" customWidth="1"/>
    <col min="18" max="16384" width="8.7109375" style="2"/>
  </cols>
  <sheetData>
    <row r="1" spans="1:17" ht="15.75" thickBot="1" x14ac:dyDescent="0.3">
      <c r="A1" s="135" t="s">
        <v>0</v>
      </c>
      <c r="B1" s="136"/>
      <c r="C1" s="137"/>
      <c r="D1" s="67"/>
      <c r="E1" s="135" t="s">
        <v>1</v>
      </c>
      <c r="F1" s="136"/>
      <c r="G1" s="136"/>
      <c r="H1" s="136"/>
      <c r="I1" s="136"/>
      <c r="J1" s="137"/>
      <c r="K1" s="1"/>
      <c r="L1" s="1"/>
    </row>
    <row r="2" spans="1:17" ht="15.75" thickBot="1" x14ac:dyDescent="0.3">
      <c r="A2" s="135" t="s">
        <v>2</v>
      </c>
      <c r="B2" s="136"/>
      <c r="C2" s="137"/>
      <c r="D2" s="214"/>
      <c r="E2" s="215"/>
      <c r="F2" s="215"/>
      <c r="G2" s="215"/>
      <c r="H2" s="215"/>
      <c r="I2" s="215"/>
      <c r="J2" s="216"/>
      <c r="K2" s="3"/>
      <c r="L2" s="3"/>
    </row>
    <row r="3" spans="1:17" ht="20.25" x14ac:dyDescent="0.25">
      <c r="A3" s="220" t="s">
        <v>195</v>
      </c>
      <c r="B3" s="220"/>
      <c r="C3" s="220"/>
      <c r="D3" s="220"/>
      <c r="E3" s="220"/>
      <c r="F3" s="220"/>
      <c r="G3" s="220"/>
      <c r="H3" s="220"/>
      <c r="I3" s="220"/>
      <c r="J3" s="220"/>
      <c r="K3" s="220"/>
      <c r="L3" s="220"/>
    </row>
    <row r="4" spans="1:17" ht="18.75" x14ac:dyDescent="0.25">
      <c r="A4" s="217" t="s">
        <v>215</v>
      </c>
      <c r="B4" s="217"/>
      <c r="C4" s="217"/>
      <c r="D4" s="217"/>
      <c r="E4" s="217"/>
      <c r="F4" s="217"/>
      <c r="G4" s="217"/>
      <c r="H4" s="217"/>
      <c r="I4" s="217"/>
      <c r="J4" s="217"/>
      <c r="K4" s="217"/>
      <c r="L4" s="217"/>
    </row>
    <row r="5" spans="1:17" ht="19.5" x14ac:dyDescent="0.25">
      <c r="A5" s="226" t="s">
        <v>197</v>
      </c>
      <c r="B5" s="222"/>
      <c r="C5" s="222"/>
      <c r="D5" s="222"/>
      <c r="E5" s="222"/>
      <c r="F5" s="222"/>
      <c r="G5" s="222"/>
      <c r="H5" s="222"/>
      <c r="I5" s="222"/>
      <c r="J5" s="222"/>
      <c r="K5" s="222"/>
      <c r="L5" s="223"/>
    </row>
    <row r="6" spans="1:17" x14ac:dyDescent="0.25">
      <c r="A6" s="224" t="s">
        <v>193</v>
      </c>
      <c r="B6" s="225"/>
      <c r="C6" s="225"/>
      <c r="D6" s="225"/>
      <c r="E6" s="225"/>
      <c r="F6" s="225"/>
      <c r="G6" s="225"/>
      <c r="H6" s="225"/>
      <c r="I6" s="225"/>
      <c r="J6" s="225"/>
      <c r="K6" s="225"/>
      <c r="L6" s="225"/>
    </row>
    <row r="7" spans="1:17" s="38" customFormat="1" ht="82.15" customHeight="1" x14ac:dyDescent="0.25">
      <c r="A7" s="202" t="s">
        <v>175</v>
      </c>
      <c r="B7" s="203"/>
      <c r="C7" s="203"/>
      <c r="D7" s="203"/>
      <c r="E7" s="203"/>
      <c r="F7" s="203"/>
      <c r="G7" s="203"/>
      <c r="H7" s="203"/>
      <c r="I7" s="203"/>
      <c r="J7" s="203"/>
      <c r="K7" s="203"/>
      <c r="L7" s="204"/>
      <c r="M7" s="40"/>
      <c r="N7" s="40"/>
      <c r="O7" s="40"/>
      <c r="P7" s="39"/>
    </row>
    <row r="8" spans="1:17" x14ac:dyDescent="0.25">
      <c r="A8" s="4"/>
      <c r="B8" s="5"/>
      <c r="C8" s="6">
        <v>1</v>
      </c>
      <c r="D8" s="6">
        <v>2</v>
      </c>
      <c r="E8" s="6">
        <v>3</v>
      </c>
      <c r="F8" s="6">
        <v>4</v>
      </c>
      <c r="G8" s="6">
        <v>5</v>
      </c>
      <c r="H8" s="6">
        <v>6</v>
      </c>
      <c r="I8" s="6">
        <v>7</v>
      </c>
      <c r="J8" s="6">
        <v>8</v>
      </c>
      <c r="K8" s="6">
        <v>9</v>
      </c>
      <c r="L8" s="6">
        <v>10</v>
      </c>
    </row>
    <row r="9" spans="1:17" x14ac:dyDescent="0.25">
      <c r="A9" s="17" t="s">
        <v>176</v>
      </c>
      <c r="B9" s="37" t="s">
        <v>177</v>
      </c>
      <c r="C9" s="7"/>
      <c r="D9" s="7"/>
      <c r="E9" s="7"/>
      <c r="F9" s="7"/>
      <c r="G9" s="7"/>
      <c r="H9" s="7"/>
      <c r="I9" s="7"/>
      <c r="J9" s="7"/>
      <c r="K9" s="7"/>
      <c r="L9" s="7"/>
    </row>
    <row r="10" spans="1:17" x14ac:dyDescent="0.25">
      <c r="A10" s="17" t="s">
        <v>176</v>
      </c>
      <c r="B10" s="37" t="s">
        <v>178</v>
      </c>
      <c r="C10" s="7"/>
      <c r="D10" s="7"/>
      <c r="E10" s="7"/>
      <c r="F10" s="7"/>
      <c r="G10" s="7"/>
      <c r="H10" s="7"/>
      <c r="I10" s="7"/>
      <c r="J10" s="7"/>
      <c r="K10" s="7"/>
      <c r="L10" s="7"/>
    </row>
    <row r="11" spans="1:17" x14ac:dyDescent="0.25">
      <c r="A11" s="17" t="s">
        <v>176</v>
      </c>
      <c r="B11" s="37" t="s">
        <v>179</v>
      </c>
      <c r="C11" s="7"/>
      <c r="D11" s="7"/>
      <c r="E11" s="7"/>
      <c r="F11" s="7"/>
      <c r="G11" s="7"/>
      <c r="H11" s="7"/>
      <c r="I11" s="7"/>
      <c r="J11" s="7"/>
      <c r="K11" s="7"/>
      <c r="L11" s="7"/>
    </row>
    <row r="12" spans="1:17" x14ac:dyDescent="0.25">
      <c r="A12" s="17" t="s">
        <v>176</v>
      </c>
      <c r="B12" s="37" t="s">
        <v>180</v>
      </c>
      <c r="C12" s="7"/>
      <c r="D12" s="7"/>
      <c r="E12" s="7"/>
      <c r="F12" s="7"/>
      <c r="G12" s="7"/>
      <c r="H12" s="7"/>
      <c r="I12" s="7"/>
      <c r="J12" s="7"/>
      <c r="K12" s="7"/>
      <c r="L12" s="7"/>
    </row>
    <row r="13" spans="1:17" x14ac:dyDescent="0.25">
      <c r="A13" s="218" t="s">
        <v>216</v>
      </c>
      <c r="B13" s="219"/>
      <c r="C13" s="219"/>
      <c r="D13" s="219"/>
      <c r="E13" s="219"/>
      <c r="F13" s="219"/>
      <c r="G13" s="219"/>
      <c r="H13" s="219"/>
      <c r="I13" s="219"/>
      <c r="J13" s="219"/>
      <c r="K13" s="219"/>
      <c r="L13" s="219"/>
    </row>
    <row r="14" spans="1:17" ht="39" x14ac:dyDescent="0.25">
      <c r="A14" s="68"/>
      <c r="B14" s="5"/>
      <c r="C14" s="6">
        <v>1</v>
      </c>
      <c r="D14" s="6">
        <v>2</v>
      </c>
      <c r="E14" s="6">
        <v>3</v>
      </c>
      <c r="F14" s="6">
        <v>4</v>
      </c>
      <c r="G14" s="6">
        <v>5</v>
      </c>
      <c r="H14" s="6">
        <v>6</v>
      </c>
      <c r="I14" s="6">
        <v>7</v>
      </c>
      <c r="J14" s="6">
        <v>8</v>
      </c>
      <c r="K14" s="6">
        <v>9</v>
      </c>
      <c r="L14" s="6">
        <v>10</v>
      </c>
      <c r="M14" s="41" t="s">
        <v>7</v>
      </c>
      <c r="N14" s="41" t="s">
        <v>8</v>
      </c>
      <c r="O14" s="41" t="s">
        <v>9</v>
      </c>
      <c r="P14" s="44" t="s">
        <v>10</v>
      </c>
      <c r="Q14" s="44" t="s">
        <v>11</v>
      </c>
    </row>
    <row r="15" spans="1:17" s="22" customFormat="1" ht="25.5" x14ac:dyDescent="0.25">
      <c r="A15" s="20">
        <v>1</v>
      </c>
      <c r="B15" s="14" t="s">
        <v>235</v>
      </c>
      <c r="C15" s="21"/>
      <c r="D15" s="21"/>
      <c r="E15" s="21"/>
      <c r="F15" s="21"/>
      <c r="G15" s="21"/>
      <c r="H15" s="21"/>
      <c r="I15" s="21"/>
      <c r="J15" s="21"/>
      <c r="K15" s="21"/>
      <c r="L15" s="21"/>
      <c r="M15" s="41">
        <f>COUNTIF(C15:L15,"Y")</f>
        <v>0</v>
      </c>
      <c r="N15" s="41">
        <f>COUNTIF(C15:L15,"N")</f>
        <v>0</v>
      </c>
      <c r="O15" s="41">
        <f>COUNTIF(C15:L15,"N/A")</f>
        <v>0</v>
      </c>
      <c r="P15" s="11">
        <f>SUM(M15+N15)</f>
        <v>0</v>
      </c>
      <c r="Q15" s="45" t="e">
        <f>M15/P15</f>
        <v>#DIV/0!</v>
      </c>
    </row>
    <row r="16" spans="1:17" ht="26.25" x14ac:dyDescent="0.25">
      <c r="A16" s="7">
        <v>2</v>
      </c>
      <c r="B16" s="19" t="s">
        <v>236</v>
      </c>
      <c r="C16" s="15"/>
      <c r="D16" s="15"/>
      <c r="E16" s="15"/>
      <c r="F16" s="15"/>
      <c r="G16" s="15"/>
      <c r="H16" s="15"/>
      <c r="I16" s="15"/>
      <c r="J16" s="15"/>
      <c r="K16" s="15"/>
      <c r="L16" s="15"/>
      <c r="M16" s="41">
        <f>COUNTIF(C16:L16,"Y")</f>
        <v>0</v>
      </c>
      <c r="N16" s="41">
        <f>COUNTIF(C16:L16,"N")</f>
        <v>0</v>
      </c>
      <c r="O16" s="41">
        <f>COUNTIF(C16:L16,"N/A")</f>
        <v>0</v>
      </c>
      <c r="P16" s="11">
        <f t="shared" ref="P16:P19" si="0">SUM(M16+N16)</f>
        <v>0</v>
      </c>
      <c r="Q16" s="45" t="e">
        <f t="shared" ref="Q16:Q19" si="1">M16/P16</f>
        <v>#DIV/0!</v>
      </c>
    </row>
    <row r="17" spans="1:17" x14ac:dyDescent="0.25">
      <c r="A17" s="218" t="s">
        <v>199</v>
      </c>
      <c r="B17" s="219"/>
      <c r="C17" s="219"/>
      <c r="D17" s="219"/>
      <c r="E17" s="219"/>
      <c r="F17" s="219"/>
      <c r="G17" s="219"/>
      <c r="H17" s="219"/>
      <c r="I17" s="219"/>
      <c r="J17" s="219"/>
      <c r="K17" s="219"/>
      <c r="L17" s="219"/>
      <c r="M17" s="42"/>
      <c r="N17" s="42"/>
      <c r="O17" s="42"/>
      <c r="P17" s="43"/>
      <c r="Q17" s="46"/>
    </row>
    <row r="18" spans="1:17" s="9" customFormat="1" ht="26.25" x14ac:dyDescent="0.25">
      <c r="A18" s="13">
        <v>3</v>
      </c>
      <c r="B18" s="19" t="s">
        <v>217</v>
      </c>
      <c r="C18" s="16"/>
      <c r="D18" s="16"/>
      <c r="E18" s="16"/>
      <c r="F18" s="16"/>
      <c r="G18" s="16"/>
      <c r="H18" s="16"/>
      <c r="I18" s="16"/>
      <c r="J18" s="16"/>
      <c r="K18" s="16"/>
      <c r="L18" s="16"/>
      <c r="M18" s="41">
        <f>COUNTIF(C18:L18,"Y")</f>
        <v>0</v>
      </c>
      <c r="N18" s="41">
        <f>COUNTIF(C18:L18,"N")</f>
        <v>0</v>
      </c>
      <c r="O18" s="41">
        <f>COUNTIF(C18:L18,"N/A")</f>
        <v>0</v>
      </c>
      <c r="P18" s="11">
        <f t="shared" si="0"/>
        <v>0</v>
      </c>
      <c r="Q18" s="45" t="e">
        <f t="shared" si="1"/>
        <v>#DIV/0!</v>
      </c>
    </row>
    <row r="19" spans="1:17" s="9" customFormat="1" ht="26.25" x14ac:dyDescent="0.25">
      <c r="A19" s="13">
        <v>4</v>
      </c>
      <c r="B19" s="19" t="s">
        <v>218</v>
      </c>
      <c r="C19" s="16"/>
      <c r="D19" s="16"/>
      <c r="E19" s="16"/>
      <c r="F19" s="16"/>
      <c r="G19" s="16"/>
      <c r="H19" s="16"/>
      <c r="I19" s="16"/>
      <c r="J19" s="16"/>
      <c r="K19" s="16"/>
      <c r="L19" s="16"/>
      <c r="M19" s="41">
        <f>COUNTIF(C19:L19,"Y")</f>
        <v>0</v>
      </c>
      <c r="N19" s="41">
        <f>COUNTIF(C19:L19,"N")</f>
        <v>0</v>
      </c>
      <c r="O19" s="41">
        <f>COUNTIF(C19:L19,"N/A")</f>
        <v>0</v>
      </c>
      <c r="P19" s="11">
        <f t="shared" si="0"/>
        <v>0</v>
      </c>
      <c r="Q19" s="45" t="e">
        <f t="shared" si="1"/>
        <v>#DIV/0!</v>
      </c>
    </row>
  </sheetData>
  <mergeCells count="11">
    <mergeCell ref="A17:L17"/>
    <mergeCell ref="A1:C1"/>
    <mergeCell ref="E1:J1"/>
    <mergeCell ref="A2:C2"/>
    <mergeCell ref="D2:J2"/>
    <mergeCell ref="A3:L3"/>
    <mergeCell ref="A6:L6"/>
    <mergeCell ref="A7:L7"/>
    <mergeCell ref="A4:L4"/>
    <mergeCell ref="A5:L5"/>
    <mergeCell ref="A13:L13"/>
  </mergeCells>
  <phoneticPr fontId="25" type="noConversion"/>
  <printOptions horizontalCentered="1"/>
  <pageMargins left="0.7" right="0.7" top="1" bottom="1" header="0.3" footer="0.3"/>
  <pageSetup scale="74" fitToHeight="0" orientation="landscape" r:id="rId1"/>
  <headerFooter alignWithMargins="0">
    <oddFooter>&amp;CMAIMasterServiceCategoryMonitoringTools_FINAL(v16)_1/11/21&amp;RHE-RR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39997558519241921"/>
    <pageSetUpPr fitToPage="1"/>
  </sheetPr>
  <dimension ref="A1:Q30"/>
  <sheetViews>
    <sheetView zoomScale="90" zoomScaleNormal="90" workbookViewId="0">
      <selection sqref="A1:C1"/>
    </sheetView>
  </sheetViews>
  <sheetFormatPr defaultColWidth="8.85546875" defaultRowHeight="15" x14ac:dyDescent="0.25"/>
  <cols>
    <col min="1" max="1" width="8.85546875" style="2"/>
    <col min="2" max="2" width="70.140625" style="2" customWidth="1"/>
    <col min="3" max="16" width="8.85546875" style="2"/>
    <col min="17" max="17" width="16.85546875" style="2" bestFit="1" customWidth="1"/>
    <col min="18" max="16384" width="8.85546875" style="2"/>
  </cols>
  <sheetData>
    <row r="1" spans="1:17" ht="15.75" thickBot="1" x14ac:dyDescent="0.3">
      <c r="A1" s="135" t="s">
        <v>0</v>
      </c>
      <c r="B1" s="136"/>
      <c r="C1" s="137"/>
      <c r="D1" s="94"/>
      <c r="E1" s="135" t="s">
        <v>1</v>
      </c>
      <c r="F1" s="136"/>
      <c r="G1" s="136"/>
      <c r="H1" s="136"/>
      <c r="I1" s="136"/>
      <c r="J1" s="137"/>
      <c r="K1" s="48"/>
      <c r="L1" s="48"/>
    </row>
    <row r="2" spans="1:17" ht="15.75" thickBot="1" x14ac:dyDescent="0.3">
      <c r="A2" s="135" t="s">
        <v>2</v>
      </c>
      <c r="B2" s="136"/>
      <c r="C2" s="137"/>
      <c r="D2" s="214"/>
      <c r="E2" s="215"/>
      <c r="F2" s="215"/>
      <c r="G2" s="215"/>
      <c r="H2" s="215"/>
      <c r="I2" s="215"/>
      <c r="J2" s="216"/>
      <c r="K2" s="52"/>
      <c r="L2" s="52"/>
    </row>
    <row r="3" spans="1:17" ht="20.25" x14ac:dyDescent="0.25">
      <c r="A3" s="229" t="s">
        <v>195</v>
      </c>
      <c r="B3" s="229"/>
      <c r="C3" s="229"/>
      <c r="D3" s="229"/>
      <c r="E3" s="229"/>
      <c r="F3" s="229"/>
      <c r="G3" s="229"/>
      <c r="H3" s="229"/>
      <c r="I3" s="229"/>
      <c r="J3" s="229"/>
      <c r="K3" s="229"/>
      <c r="L3" s="229"/>
    </row>
    <row r="4" spans="1:17" ht="21" customHeight="1" x14ac:dyDescent="0.25">
      <c r="A4" s="217" t="s">
        <v>200</v>
      </c>
      <c r="B4" s="217"/>
      <c r="C4" s="217"/>
      <c r="D4" s="217"/>
      <c r="E4" s="217"/>
      <c r="F4" s="217"/>
      <c r="G4" s="217"/>
      <c r="H4" s="217"/>
      <c r="I4" s="217"/>
      <c r="J4" s="217"/>
      <c r="K4" s="217"/>
      <c r="L4" s="217"/>
    </row>
    <row r="5" spans="1:17" ht="15" customHeight="1" x14ac:dyDescent="0.25">
      <c r="A5" s="227" t="s">
        <v>173</v>
      </c>
      <c r="B5" s="228"/>
      <c r="C5" s="228"/>
      <c r="D5" s="228"/>
      <c r="E5" s="228"/>
      <c r="F5" s="228"/>
      <c r="G5" s="228"/>
      <c r="H5" s="228"/>
      <c r="I5" s="228"/>
      <c r="J5" s="228"/>
      <c r="K5" s="228"/>
      <c r="L5" s="228"/>
    </row>
    <row r="6" spans="1:17" x14ac:dyDescent="0.25">
      <c r="A6" s="224" t="s">
        <v>193</v>
      </c>
      <c r="B6" s="225"/>
      <c r="C6" s="225"/>
      <c r="D6" s="225"/>
      <c r="E6" s="225"/>
      <c r="F6" s="225"/>
      <c r="G6" s="225"/>
      <c r="H6" s="225"/>
      <c r="I6" s="225"/>
      <c r="J6" s="225"/>
      <c r="K6" s="225"/>
      <c r="L6" s="225"/>
    </row>
    <row r="7" spans="1:17" s="114" customFormat="1" ht="81.95" customHeight="1" x14ac:dyDescent="0.25">
      <c r="A7" s="202" t="s">
        <v>175</v>
      </c>
      <c r="B7" s="203"/>
      <c r="C7" s="203"/>
      <c r="D7" s="203"/>
      <c r="E7" s="203"/>
      <c r="F7" s="203"/>
      <c r="G7" s="203"/>
      <c r="H7" s="203"/>
      <c r="I7" s="203"/>
      <c r="J7" s="203"/>
      <c r="K7" s="203"/>
      <c r="L7" s="204"/>
      <c r="M7" s="112"/>
      <c r="N7" s="112"/>
      <c r="O7" s="112"/>
      <c r="P7" s="113"/>
    </row>
    <row r="8" spans="1:17" x14ac:dyDescent="0.25">
      <c r="A8" s="4"/>
      <c r="B8" s="5"/>
      <c r="C8" s="6">
        <v>1</v>
      </c>
      <c r="D8" s="6">
        <v>2</v>
      </c>
      <c r="E8" s="6">
        <v>3</v>
      </c>
      <c r="F8" s="6">
        <v>4</v>
      </c>
      <c r="G8" s="6">
        <v>5</v>
      </c>
      <c r="H8" s="6">
        <v>6</v>
      </c>
      <c r="I8" s="6">
        <v>7</v>
      </c>
      <c r="J8" s="6">
        <v>8</v>
      </c>
      <c r="K8" s="6">
        <v>9</v>
      </c>
      <c r="L8" s="6">
        <v>10</v>
      </c>
    </row>
    <row r="9" spans="1:17" x14ac:dyDescent="0.25">
      <c r="A9" s="17" t="s">
        <v>176</v>
      </c>
      <c r="B9" s="37" t="s">
        <v>177</v>
      </c>
      <c r="C9" s="7"/>
      <c r="D9" s="7"/>
      <c r="E9" s="7"/>
      <c r="F9" s="7"/>
      <c r="G9" s="7"/>
      <c r="H9" s="7"/>
      <c r="I9" s="7"/>
      <c r="J9" s="7"/>
      <c r="K9" s="7"/>
      <c r="L9" s="7"/>
    </row>
    <row r="10" spans="1:17" x14ac:dyDescent="0.25">
      <c r="A10" s="17" t="s">
        <v>176</v>
      </c>
      <c r="B10" s="37" t="s">
        <v>178</v>
      </c>
      <c r="C10" s="7"/>
      <c r="D10" s="7"/>
      <c r="E10" s="7"/>
      <c r="F10" s="7"/>
      <c r="G10" s="7"/>
      <c r="H10" s="7"/>
      <c r="I10" s="7"/>
      <c r="J10" s="7"/>
      <c r="K10" s="7"/>
      <c r="L10" s="7"/>
    </row>
    <row r="11" spans="1:17" x14ac:dyDescent="0.25">
      <c r="A11" s="17" t="s">
        <v>176</v>
      </c>
      <c r="B11" s="37" t="s">
        <v>179</v>
      </c>
      <c r="C11" s="7"/>
      <c r="D11" s="7"/>
      <c r="E11" s="7"/>
      <c r="F11" s="7"/>
      <c r="G11" s="7"/>
      <c r="H11" s="7"/>
      <c r="I11" s="7"/>
      <c r="J11" s="7"/>
      <c r="K11" s="7"/>
      <c r="L11" s="7"/>
    </row>
    <row r="12" spans="1:17" x14ac:dyDescent="0.25">
      <c r="A12" s="17" t="s">
        <v>176</v>
      </c>
      <c r="B12" s="37" t="s">
        <v>180</v>
      </c>
      <c r="C12" s="7"/>
      <c r="D12" s="7"/>
      <c r="E12" s="7"/>
      <c r="F12" s="7"/>
      <c r="G12" s="7"/>
      <c r="H12" s="7"/>
      <c r="I12" s="7"/>
      <c r="J12" s="7"/>
      <c r="K12" s="7"/>
      <c r="L12" s="7"/>
    </row>
    <row r="13" spans="1:17" ht="22.5" customHeight="1" x14ac:dyDescent="0.25">
      <c r="A13" s="218" t="s">
        <v>347</v>
      </c>
      <c r="B13" s="219"/>
      <c r="C13" s="219"/>
      <c r="D13" s="219"/>
      <c r="E13" s="219"/>
      <c r="F13" s="219"/>
      <c r="G13" s="219"/>
      <c r="H13" s="219"/>
      <c r="I13" s="219"/>
      <c r="J13" s="219"/>
      <c r="K13" s="219"/>
      <c r="L13" s="219"/>
    </row>
    <row r="14" spans="1:17" ht="13.5" customHeight="1" x14ac:dyDescent="0.25">
      <c r="A14" s="4"/>
      <c r="B14" s="5"/>
      <c r="C14" s="6">
        <v>1</v>
      </c>
      <c r="D14" s="6">
        <v>2</v>
      </c>
      <c r="E14" s="6">
        <v>3</v>
      </c>
      <c r="F14" s="6">
        <v>4</v>
      </c>
      <c r="G14" s="6">
        <v>5</v>
      </c>
      <c r="H14" s="6">
        <v>6</v>
      </c>
      <c r="I14" s="6">
        <v>7</v>
      </c>
      <c r="J14" s="6">
        <v>8</v>
      </c>
      <c r="K14" s="6">
        <v>9</v>
      </c>
      <c r="L14" s="6">
        <v>10</v>
      </c>
      <c r="M14" s="41" t="s">
        <v>7</v>
      </c>
      <c r="N14" s="41" t="s">
        <v>8</v>
      </c>
      <c r="O14" s="41" t="s">
        <v>245</v>
      </c>
      <c r="P14" s="74" t="s">
        <v>10</v>
      </c>
      <c r="Q14" s="74" t="s">
        <v>11</v>
      </c>
    </row>
    <row r="15" spans="1:17" s="89" customFormat="1" ht="40.5" customHeight="1" x14ac:dyDescent="0.25">
      <c r="A15" s="76">
        <v>1</v>
      </c>
      <c r="B15" s="120" t="s">
        <v>348</v>
      </c>
      <c r="C15" s="76"/>
      <c r="D15" s="76"/>
      <c r="E15" s="76"/>
      <c r="F15" s="76"/>
      <c r="G15" s="76"/>
      <c r="H15" s="76"/>
      <c r="I15" s="76"/>
      <c r="J15" s="76"/>
      <c r="K15" s="76"/>
      <c r="L15" s="76"/>
      <c r="M15" s="41">
        <f>COUNTIF(C15:L15,"Y")</f>
        <v>0</v>
      </c>
      <c r="N15" s="41">
        <f>COUNTIF(C15:L15,"N")</f>
        <v>0</v>
      </c>
      <c r="O15" s="41">
        <f>COUNTIF(C15:L15,"NA")</f>
        <v>0</v>
      </c>
      <c r="P15" s="84">
        <f>SUM(M15+N15)</f>
        <v>0</v>
      </c>
      <c r="Q15" s="85" t="e">
        <f>M15/P15</f>
        <v>#DIV/0!</v>
      </c>
    </row>
    <row r="16" spans="1:17" s="122" customFormat="1" ht="21.75" customHeight="1" x14ac:dyDescent="0.25">
      <c r="A16" s="218" t="s">
        <v>349</v>
      </c>
      <c r="B16" s="219"/>
      <c r="C16" s="219"/>
      <c r="D16" s="219"/>
      <c r="E16" s="219"/>
      <c r="F16" s="219"/>
      <c r="G16" s="219"/>
      <c r="H16" s="219"/>
      <c r="I16" s="219"/>
      <c r="J16" s="219"/>
      <c r="K16" s="219"/>
      <c r="L16" s="219"/>
      <c r="M16" s="42"/>
      <c r="N16" s="42"/>
      <c r="O16" s="42"/>
      <c r="P16" s="43"/>
      <c r="Q16" s="46"/>
    </row>
    <row r="17" spans="1:17" s="89" customFormat="1" ht="40.15" customHeight="1" x14ac:dyDescent="0.25">
      <c r="A17" s="76">
        <v>2</v>
      </c>
      <c r="B17" s="120" t="s">
        <v>350</v>
      </c>
      <c r="C17" s="76"/>
      <c r="D17" s="76"/>
      <c r="E17" s="76"/>
      <c r="F17" s="76"/>
      <c r="G17" s="76"/>
      <c r="H17" s="76"/>
      <c r="I17" s="76"/>
      <c r="J17" s="76"/>
      <c r="K17" s="76"/>
      <c r="L17" s="76"/>
      <c r="M17" s="41">
        <f>COUNTIF(C17:L17,"Y")</f>
        <v>0</v>
      </c>
      <c r="N17" s="41">
        <f>COUNTIF(C17:L17,"N")</f>
        <v>0</v>
      </c>
      <c r="O17" s="41">
        <f>COUNTIF(C17:L17,"NA")</f>
        <v>0</v>
      </c>
      <c r="P17" s="84">
        <f t="shared" ref="P17:P30" si="0">SUM(M17+N17)</f>
        <v>0</v>
      </c>
      <c r="Q17" s="85" t="e">
        <f t="shared" ref="Q17:Q30" si="1">M17/P17</f>
        <v>#DIV/0!</v>
      </c>
    </row>
    <row r="18" spans="1:17" s="122" customFormat="1" ht="22.5" customHeight="1" x14ac:dyDescent="0.25">
      <c r="A18" s="218" t="s">
        <v>351</v>
      </c>
      <c r="B18" s="219"/>
      <c r="C18" s="219"/>
      <c r="D18" s="219"/>
      <c r="E18" s="219"/>
      <c r="F18" s="219"/>
      <c r="G18" s="219"/>
      <c r="H18" s="219"/>
      <c r="I18" s="219"/>
      <c r="J18" s="219"/>
      <c r="K18" s="219"/>
      <c r="L18" s="219"/>
      <c r="M18" s="42"/>
      <c r="N18" s="42"/>
      <c r="O18" s="42"/>
      <c r="P18" s="43"/>
      <c r="Q18" s="46"/>
    </row>
    <row r="19" spans="1:17" s="89" customFormat="1" ht="37.5" customHeight="1" x14ac:dyDescent="0.25">
      <c r="A19" s="76">
        <v>3</v>
      </c>
      <c r="B19" s="120" t="s">
        <v>352</v>
      </c>
      <c r="C19" s="76"/>
      <c r="D19" s="76"/>
      <c r="E19" s="76"/>
      <c r="F19" s="76"/>
      <c r="G19" s="76"/>
      <c r="H19" s="76"/>
      <c r="I19" s="76"/>
      <c r="J19" s="76"/>
      <c r="K19" s="76"/>
      <c r="L19" s="76"/>
      <c r="M19" s="41">
        <f>COUNTIF(C19:L19,"Y")</f>
        <v>0</v>
      </c>
      <c r="N19" s="41">
        <f>COUNTIF(C19:L19,"N")</f>
        <v>0</v>
      </c>
      <c r="O19" s="41">
        <f t="shared" ref="O19:O25" si="2">COUNTIF(C19:L19,"NA")</f>
        <v>0</v>
      </c>
      <c r="P19" s="84">
        <f t="shared" si="0"/>
        <v>0</v>
      </c>
      <c r="Q19" s="85" t="e">
        <f t="shared" si="1"/>
        <v>#DIV/0!</v>
      </c>
    </row>
    <row r="20" spans="1:17" s="89" customFormat="1" ht="22.5" customHeight="1" x14ac:dyDescent="0.25">
      <c r="A20" s="76">
        <v>4</v>
      </c>
      <c r="B20" s="120" t="s">
        <v>353</v>
      </c>
      <c r="C20" s="76"/>
      <c r="D20" s="76"/>
      <c r="E20" s="76"/>
      <c r="F20" s="76"/>
      <c r="G20" s="76"/>
      <c r="H20" s="76"/>
      <c r="I20" s="76"/>
      <c r="J20" s="76"/>
      <c r="K20" s="76"/>
      <c r="L20" s="76"/>
      <c r="M20" s="41">
        <f>COUNTIF(C20:L20,"Y")</f>
        <v>0</v>
      </c>
      <c r="N20" s="41">
        <f>COUNTIF(C20:L20,"N")</f>
        <v>0</v>
      </c>
      <c r="O20" s="41">
        <f t="shared" si="2"/>
        <v>0</v>
      </c>
      <c r="P20" s="84">
        <f t="shared" si="0"/>
        <v>0</v>
      </c>
      <c r="Q20" s="85" t="e">
        <f t="shared" si="1"/>
        <v>#DIV/0!</v>
      </c>
    </row>
    <row r="21" spans="1:17" s="89" customFormat="1" x14ac:dyDescent="0.25">
      <c r="A21" s="76" t="s">
        <v>354</v>
      </c>
      <c r="B21" s="120" t="s">
        <v>355</v>
      </c>
      <c r="C21" s="76"/>
      <c r="D21" s="76"/>
      <c r="E21" s="76"/>
      <c r="F21" s="76"/>
      <c r="G21" s="76"/>
      <c r="H21" s="76"/>
      <c r="I21" s="76"/>
      <c r="J21" s="76"/>
      <c r="K21" s="76"/>
      <c r="L21" s="76"/>
      <c r="M21" s="41">
        <f t="shared" ref="M21:M25" si="3">COUNTIF(C21:L21,"Y")</f>
        <v>0</v>
      </c>
      <c r="N21" s="41">
        <f t="shared" ref="N21:N25" si="4">COUNTIF(C21:L21,"N")</f>
        <v>0</v>
      </c>
      <c r="O21" s="41">
        <f t="shared" si="2"/>
        <v>0</v>
      </c>
      <c r="P21" s="84">
        <f t="shared" ref="P21:P25" si="5">SUM(M21+N21)</f>
        <v>0</v>
      </c>
      <c r="Q21" s="85" t="e">
        <f t="shared" si="1"/>
        <v>#DIV/0!</v>
      </c>
    </row>
    <row r="22" spans="1:17" s="89" customFormat="1" ht="22.5" customHeight="1" x14ac:dyDescent="0.25">
      <c r="A22" s="76" t="s">
        <v>356</v>
      </c>
      <c r="B22" s="120" t="s">
        <v>357</v>
      </c>
      <c r="C22" s="76"/>
      <c r="D22" s="76"/>
      <c r="E22" s="76"/>
      <c r="F22" s="76"/>
      <c r="G22" s="76"/>
      <c r="H22" s="76"/>
      <c r="I22" s="76"/>
      <c r="J22" s="76"/>
      <c r="K22" s="76"/>
      <c r="L22" s="76"/>
      <c r="M22" s="41">
        <f t="shared" si="3"/>
        <v>0</v>
      </c>
      <c r="N22" s="41">
        <f t="shared" si="4"/>
        <v>0</v>
      </c>
      <c r="O22" s="41">
        <f t="shared" si="2"/>
        <v>0</v>
      </c>
      <c r="P22" s="84">
        <f t="shared" si="5"/>
        <v>0</v>
      </c>
      <c r="Q22" s="85" t="e">
        <f t="shared" si="1"/>
        <v>#DIV/0!</v>
      </c>
    </row>
    <row r="23" spans="1:17" s="89" customFormat="1" x14ac:dyDescent="0.25">
      <c r="A23" s="76" t="s">
        <v>358</v>
      </c>
      <c r="B23" s="120" t="s">
        <v>359</v>
      </c>
      <c r="C23" s="76"/>
      <c r="D23" s="76"/>
      <c r="E23" s="76"/>
      <c r="F23" s="76"/>
      <c r="G23" s="76"/>
      <c r="H23" s="76"/>
      <c r="I23" s="76"/>
      <c r="J23" s="76"/>
      <c r="K23" s="76"/>
      <c r="L23" s="76"/>
      <c r="M23" s="41">
        <f t="shared" si="3"/>
        <v>0</v>
      </c>
      <c r="N23" s="41">
        <f t="shared" si="4"/>
        <v>0</v>
      </c>
      <c r="O23" s="41">
        <f t="shared" si="2"/>
        <v>0</v>
      </c>
      <c r="P23" s="84">
        <f t="shared" si="5"/>
        <v>0</v>
      </c>
      <c r="Q23" s="85" t="e">
        <f t="shared" si="1"/>
        <v>#DIV/0!</v>
      </c>
    </row>
    <row r="24" spans="1:17" s="89" customFormat="1" ht="22.15" customHeight="1" x14ac:dyDescent="0.25">
      <c r="A24" s="76" t="s">
        <v>360</v>
      </c>
      <c r="B24" s="120" t="s">
        <v>361</v>
      </c>
      <c r="C24" s="76"/>
      <c r="D24" s="76"/>
      <c r="E24" s="76"/>
      <c r="F24" s="76"/>
      <c r="G24" s="76"/>
      <c r="H24" s="76"/>
      <c r="I24" s="76"/>
      <c r="J24" s="76"/>
      <c r="K24" s="76"/>
      <c r="L24" s="76"/>
      <c r="M24" s="41">
        <f t="shared" si="3"/>
        <v>0</v>
      </c>
      <c r="N24" s="41">
        <f t="shared" si="4"/>
        <v>0</v>
      </c>
      <c r="O24" s="41">
        <f t="shared" si="2"/>
        <v>0</v>
      </c>
      <c r="P24" s="84">
        <f t="shared" si="5"/>
        <v>0</v>
      </c>
      <c r="Q24" s="85" t="e">
        <f t="shared" si="1"/>
        <v>#DIV/0!</v>
      </c>
    </row>
    <row r="25" spans="1:17" s="89" customFormat="1" x14ac:dyDescent="0.25">
      <c r="A25" s="76" t="s">
        <v>362</v>
      </c>
      <c r="B25" s="120" t="s">
        <v>363</v>
      </c>
      <c r="C25" s="76"/>
      <c r="D25" s="76"/>
      <c r="E25" s="76"/>
      <c r="F25" s="76"/>
      <c r="G25" s="76"/>
      <c r="H25" s="76"/>
      <c r="I25" s="76"/>
      <c r="J25" s="76"/>
      <c r="K25" s="76"/>
      <c r="L25" s="76"/>
      <c r="M25" s="41">
        <f t="shared" si="3"/>
        <v>0</v>
      </c>
      <c r="N25" s="41">
        <f t="shared" si="4"/>
        <v>0</v>
      </c>
      <c r="O25" s="41">
        <f t="shared" si="2"/>
        <v>0</v>
      </c>
      <c r="P25" s="84">
        <f t="shared" si="5"/>
        <v>0</v>
      </c>
      <c r="Q25" s="85" t="e">
        <f t="shared" si="1"/>
        <v>#DIV/0!</v>
      </c>
    </row>
    <row r="26" spans="1:17" s="122" customFormat="1" ht="35.25" customHeight="1" x14ac:dyDescent="0.25">
      <c r="A26" s="218" t="s">
        <v>364</v>
      </c>
      <c r="B26" s="219"/>
      <c r="C26" s="219"/>
      <c r="D26" s="219"/>
      <c r="E26" s="219"/>
      <c r="F26" s="219"/>
      <c r="G26" s="219"/>
      <c r="H26" s="219"/>
      <c r="I26" s="219"/>
      <c r="J26" s="219"/>
      <c r="K26" s="219"/>
      <c r="L26" s="219"/>
      <c r="M26" s="42"/>
      <c r="N26" s="42"/>
      <c r="O26" s="42"/>
      <c r="P26" s="43"/>
      <c r="Q26" s="46"/>
    </row>
    <row r="27" spans="1:17" s="89" customFormat="1" ht="25.5" x14ac:dyDescent="0.25">
      <c r="A27" s="76">
        <v>5</v>
      </c>
      <c r="B27" s="121" t="s">
        <v>365</v>
      </c>
      <c r="C27" s="76"/>
      <c r="D27" s="76"/>
      <c r="E27" s="76"/>
      <c r="F27" s="76"/>
      <c r="G27" s="76"/>
      <c r="H27" s="76"/>
      <c r="I27" s="76"/>
      <c r="J27" s="76"/>
      <c r="K27" s="76"/>
      <c r="L27" s="76"/>
      <c r="M27" s="41">
        <f>COUNTIF(C27:L27,"Y")</f>
        <v>0</v>
      </c>
      <c r="N27" s="41">
        <f>COUNTIF(C27:L27,"N")</f>
        <v>0</v>
      </c>
      <c r="O27" s="41">
        <f>COUNTIF(C27:L27,"NA")</f>
        <v>0</v>
      </c>
      <c r="P27" s="84">
        <f t="shared" si="0"/>
        <v>0</v>
      </c>
      <c r="Q27" s="85" t="e">
        <f t="shared" si="1"/>
        <v>#DIV/0!</v>
      </c>
    </row>
    <row r="28" spans="1:17" s="89" customFormat="1" x14ac:dyDescent="0.25">
      <c r="A28" s="76" t="s">
        <v>366</v>
      </c>
      <c r="B28" s="120" t="s">
        <v>367</v>
      </c>
      <c r="C28" s="76"/>
      <c r="D28" s="76"/>
      <c r="E28" s="76"/>
      <c r="F28" s="76"/>
      <c r="G28" s="76"/>
      <c r="H28" s="76"/>
      <c r="I28" s="76"/>
      <c r="J28" s="76"/>
      <c r="K28" s="76"/>
      <c r="L28" s="76"/>
      <c r="M28" s="41">
        <f t="shared" ref="M28:M30" si="6">COUNTIF(C28:L28,"Y")</f>
        <v>0</v>
      </c>
      <c r="N28" s="41">
        <f t="shared" ref="N28:N30" si="7">COUNTIF(C28:L28,"N")</f>
        <v>0</v>
      </c>
      <c r="O28" s="41">
        <f>COUNTIF(C28:L28,"NA")</f>
        <v>0</v>
      </c>
      <c r="P28" s="84">
        <f t="shared" si="0"/>
        <v>0</v>
      </c>
      <c r="Q28" s="85" t="e">
        <f t="shared" si="1"/>
        <v>#DIV/0!</v>
      </c>
    </row>
    <row r="29" spans="1:17" s="89" customFormat="1" x14ac:dyDescent="0.25">
      <c r="A29" s="76" t="s">
        <v>368</v>
      </c>
      <c r="B29" s="120" t="s">
        <v>369</v>
      </c>
      <c r="C29" s="76"/>
      <c r="D29" s="76"/>
      <c r="E29" s="76"/>
      <c r="F29" s="76"/>
      <c r="G29" s="76"/>
      <c r="H29" s="76"/>
      <c r="I29" s="76"/>
      <c r="J29" s="76"/>
      <c r="K29" s="76"/>
      <c r="L29" s="76"/>
      <c r="M29" s="41">
        <f t="shared" si="6"/>
        <v>0</v>
      </c>
      <c r="N29" s="41">
        <f t="shared" si="7"/>
        <v>0</v>
      </c>
      <c r="O29" s="41">
        <f>COUNTIF(C29:L29,"NA")</f>
        <v>0</v>
      </c>
      <c r="P29" s="84">
        <f t="shared" si="0"/>
        <v>0</v>
      </c>
      <c r="Q29" s="85" t="e">
        <f t="shared" si="1"/>
        <v>#DIV/0!</v>
      </c>
    </row>
    <row r="30" spans="1:17" s="89" customFormat="1" x14ac:dyDescent="0.25">
      <c r="A30" s="76" t="s">
        <v>370</v>
      </c>
      <c r="B30" s="120" t="s">
        <v>371</v>
      </c>
      <c r="C30" s="76"/>
      <c r="D30" s="76"/>
      <c r="E30" s="76"/>
      <c r="F30" s="76"/>
      <c r="G30" s="76"/>
      <c r="H30" s="76"/>
      <c r="I30" s="76"/>
      <c r="J30" s="76"/>
      <c r="K30" s="76"/>
      <c r="L30" s="76"/>
      <c r="M30" s="41">
        <f t="shared" si="6"/>
        <v>0</v>
      </c>
      <c r="N30" s="41">
        <f t="shared" si="7"/>
        <v>0</v>
      </c>
      <c r="O30" s="41">
        <f>COUNTIF(C30:L30,"NA")</f>
        <v>0</v>
      </c>
      <c r="P30" s="84">
        <f t="shared" si="0"/>
        <v>0</v>
      </c>
      <c r="Q30" s="85" t="e">
        <f t="shared" si="1"/>
        <v>#DIV/0!</v>
      </c>
    </row>
  </sheetData>
  <customSheetViews>
    <customSheetView guid="{FB2DEF42-150C-A24C-B515-85700C084377}" topLeftCell="A43">
      <selection activeCell="B9" sqref="B9"/>
      <pageMargins left="0" right="0" top="0" bottom="0" header="0" footer="0"/>
      <headerFooter alignWithMargins="0"/>
    </customSheetView>
    <customSheetView guid="{F3E0873D-E940-4A28-8B22-0703AEF99EF0}" topLeftCell="A43">
      <selection activeCell="B9" sqref="B9"/>
      <pageMargins left="0" right="0" top="0" bottom="0" header="0" footer="0"/>
      <headerFooter alignWithMargins="0"/>
    </customSheetView>
    <customSheetView guid="{648BC6D8-5A58-4226-AD69-192680175AD0}" topLeftCell="A43">
      <selection activeCell="B9" sqref="B9"/>
      <pageMargins left="0" right="0" top="0" bottom="0" header="0" footer="0"/>
      <headerFooter alignWithMargins="0"/>
    </customSheetView>
    <customSheetView guid="{107D11AA-0D63-447B-B92E-5C37BC553443}" topLeftCell="A43">
      <selection activeCell="B9" sqref="B9"/>
      <pageMargins left="0" right="0" top="0" bottom="0" header="0" footer="0"/>
      <headerFooter alignWithMargins="0"/>
    </customSheetView>
  </customSheetViews>
  <mergeCells count="13">
    <mergeCell ref="A26:L26"/>
    <mergeCell ref="A7:L7"/>
    <mergeCell ref="A5:L5"/>
    <mergeCell ref="A6:L6"/>
    <mergeCell ref="A1:C1"/>
    <mergeCell ref="E1:J1"/>
    <mergeCell ref="A2:C2"/>
    <mergeCell ref="D2:J2"/>
    <mergeCell ref="A4:L4"/>
    <mergeCell ref="A3:L3"/>
    <mergeCell ref="A16:L16"/>
    <mergeCell ref="A18:L18"/>
    <mergeCell ref="A13:L13"/>
  </mergeCells>
  <phoneticPr fontId="25" type="noConversion"/>
  <pageMargins left="0.75" right="0.75" top="1" bottom="1" header="0.5" footer="0.5"/>
  <pageSetup scale="72" orientation="landscape" r:id="rId1"/>
  <headerFooter alignWithMargins="0">
    <oddFooter>&amp;C(No Suggestions)(v16)_04212020&amp;RMedical Transportation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39997558519241921"/>
    <pageSetUpPr fitToPage="1"/>
  </sheetPr>
  <dimension ref="A1:Q22"/>
  <sheetViews>
    <sheetView zoomScaleNormal="100" workbookViewId="0">
      <selection sqref="A1:C1"/>
    </sheetView>
  </sheetViews>
  <sheetFormatPr defaultColWidth="8.7109375" defaultRowHeight="15" x14ac:dyDescent="0.25"/>
  <cols>
    <col min="1" max="1" width="8.7109375" style="2"/>
    <col min="2" max="2" width="69.28515625" style="2" customWidth="1"/>
    <col min="3" max="16" width="8.7109375" style="2"/>
    <col min="17" max="17" width="9.5703125" style="2" bestFit="1" customWidth="1"/>
    <col min="18" max="16384" width="8.7109375" style="2"/>
  </cols>
  <sheetData>
    <row r="1" spans="1:17" ht="15.75" thickBot="1" x14ac:dyDescent="0.3">
      <c r="A1" s="135" t="s">
        <v>0</v>
      </c>
      <c r="B1" s="136"/>
      <c r="C1" s="137"/>
      <c r="D1" s="67"/>
      <c r="E1" s="135" t="s">
        <v>1</v>
      </c>
      <c r="F1" s="136"/>
      <c r="G1" s="136"/>
      <c r="H1" s="136"/>
      <c r="I1" s="136"/>
      <c r="J1" s="137"/>
      <c r="K1" s="1"/>
      <c r="L1" s="1"/>
    </row>
    <row r="2" spans="1:17" ht="15.75" thickBot="1" x14ac:dyDescent="0.3">
      <c r="A2" s="135" t="s">
        <v>2</v>
      </c>
      <c r="B2" s="136"/>
      <c r="C2" s="137"/>
      <c r="D2" s="214"/>
      <c r="E2" s="215"/>
      <c r="F2" s="215"/>
      <c r="G2" s="215"/>
      <c r="H2" s="215"/>
      <c r="I2" s="215"/>
      <c r="J2" s="216"/>
      <c r="K2" s="3"/>
      <c r="L2" s="3"/>
    </row>
    <row r="3" spans="1:17" ht="20.25" x14ac:dyDescent="0.25">
      <c r="A3" s="230" t="s">
        <v>195</v>
      </c>
      <c r="B3" s="230"/>
      <c r="C3" s="230"/>
      <c r="D3" s="230"/>
      <c r="E3" s="230"/>
      <c r="F3" s="230"/>
      <c r="G3" s="230"/>
      <c r="H3" s="230"/>
      <c r="I3" s="230"/>
      <c r="J3" s="230"/>
      <c r="K3" s="230"/>
      <c r="L3" s="230"/>
    </row>
    <row r="4" spans="1:17" ht="18.75" x14ac:dyDescent="0.25">
      <c r="A4" s="231" t="s">
        <v>219</v>
      </c>
      <c r="B4" s="232"/>
      <c r="C4" s="232"/>
      <c r="D4" s="232"/>
      <c r="E4" s="232"/>
      <c r="F4" s="232"/>
      <c r="G4" s="232"/>
      <c r="H4" s="232"/>
      <c r="I4" s="232"/>
      <c r="J4" s="232"/>
      <c r="K4" s="232"/>
      <c r="L4" s="233"/>
    </row>
    <row r="5" spans="1:17" ht="15" customHeight="1" x14ac:dyDescent="0.25">
      <c r="A5" s="227" t="s">
        <v>173</v>
      </c>
      <c r="B5" s="228"/>
      <c r="C5" s="228"/>
      <c r="D5" s="228"/>
      <c r="E5" s="228"/>
      <c r="F5" s="228"/>
      <c r="G5" s="228"/>
      <c r="H5" s="228"/>
      <c r="I5" s="228"/>
      <c r="J5" s="228"/>
      <c r="K5" s="228"/>
      <c r="L5" s="228"/>
    </row>
    <row r="6" spans="1:17" x14ac:dyDescent="0.25">
      <c r="A6" s="224" t="s">
        <v>193</v>
      </c>
      <c r="B6" s="225"/>
      <c r="C6" s="225"/>
      <c r="D6" s="225"/>
      <c r="E6" s="225"/>
      <c r="F6" s="225"/>
      <c r="G6" s="225"/>
      <c r="H6" s="225"/>
      <c r="I6" s="225"/>
      <c r="J6" s="225"/>
      <c r="K6" s="225"/>
      <c r="L6" s="225"/>
    </row>
    <row r="7" spans="1:17" s="38" customFormat="1" ht="82.15" customHeight="1" x14ac:dyDescent="0.25">
      <c r="A7" s="202" t="s">
        <v>175</v>
      </c>
      <c r="B7" s="203"/>
      <c r="C7" s="203"/>
      <c r="D7" s="203"/>
      <c r="E7" s="203"/>
      <c r="F7" s="203"/>
      <c r="G7" s="203"/>
      <c r="H7" s="203"/>
      <c r="I7" s="203"/>
      <c r="J7" s="203"/>
      <c r="K7" s="203"/>
      <c r="L7" s="204"/>
      <c r="M7" s="40"/>
      <c r="N7" s="40"/>
      <c r="O7" s="40"/>
      <c r="P7" s="39"/>
    </row>
    <row r="8" spans="1:17" x14ac:dyDescent="0.25">
      <c r="A8" s="4"/>
      <c r="B8" s="5"/>
      <c r="C8" s="6">
        <v>1</v>
      </c>
      <c r="D8" s="6">
        <v>2</v>
      </c>
      <c r="E8" s="6">
        <v>3</v>
      </c>
      <c r="F8" s="6">
        <v>4</v>
      </c>
      <c r="G8" s="6">
        <v>5</v>
      </c>
      <c r="H8" s="6">
        <v>6</v>
      </c>
      <c r="I8" s="6">
        <v>7</v>
      </c>
      <c r="J8" s="6">
        <v>8</v>
      </c>
      <c r="K8" s="6">
        <v>9</v>
      </c>
      <c r="L8" s="6">
        <v>10</v>
      </c>
    </row>
    <row r="9" spans="1:17" x14ac:dyDescent="0.25">
      <c r="A9" s="17" t="s">
        <v>176</v>
      </c>
      <c r="B9" s="37" t="s">
        <v>177</v>
      </c>
      <c r="C9" s="7"/>
      <c r="D9" s="7"/>
      <c r="E9" s="7"/>
      <c r="F9" s="7"/>
      <c r="G9" s="7"/>
      <c r="H9" s="7"/>
      <c r="I9" s="7"/>
      <c r="J9" s="7"/>
      <c r="K9" s="7"/>
      <c r="L9" s="7"/>
    </row>
    <row r="10" spans="1:17" x14ac:dyDescent="0.25">
      <c r="A10" s="17" t="s">
        <v>176</v>
      </c>
      <c r="B10" s="37" t="s">
        <v>178</v>
      </c>
      <c r="C10" s="7"/>
      <c r="D10" s="7"/>
      <c r="E10" s="7"/>
      <c r="F10" s="7"/>
      <c r="G10" s="7"/>
      <c r="H10" s="7"/>
      <c r="I10" s="7"/>
      <c r="J10" s="7"/>
      <c r="K10" s="7"/>
      <c r="L10" s="7"/>
    </row>
    <row r="11" spans="1:17" x14ac:dyDescent="0.25">
      <c r="A11" s="17" t="s">
        <v>176</v>
      </c>
      <c r="B11" s="37" t="s">
        <v>179</v>
      </c>
      <c r="C11" s="7"/>
      <c r="D11" s="7"/>
      <c r="E11" s="7"/>
      <c r="F11" s="7"/>
      <c r="G11" s="7"/>
      <c r="H11" s="7"/>
      <c r="I11" s="7"/>
      <c r="J11" s="7"/>
      <c r="K11" s="7"/>
      <c r="L11" s="7"/>
    </row>
    <row r="12" spans="1:17" x14ac:dyDescent="0.25">
      <c r="A12" s="17" t="s">
        <v>176</v>
      </c>
      <c r="B12" s="37" t="s">
        <v>180</v>
      </c>
      <c r="C12" s="7"/>
      <c r="D12" s="7"/>
      <c r="E12" s="7"/>
      <c r="F12" s="7"/>
      <c r="G12" s="7"/>
      <c r="H12" s="7"/>
      <c r="I12" s="7"/>
      <c r="J12" s="7"/>
      <c r="K12" s="7"/>
      <c r="L12" s="7"/>
    </row>
    <row r="13" spans="1:17" x14ac:dyDescent="0.25">
      <c r="A13" s="224" t="s">
        <v>237</v>
      </c>
      <c r="B13" s="225"/>
      <c r="C13" s="225"/>
      <c r="D13" s="225"/>
      <c r="E13" s="225"/>
      <c r="F13" s="225"/>
      <c r="G13" s="225"/>
      <c r="H13" s="225"/>
      <c r="I13" s="225"/>
      <c r="J13" s="225"/>
      <c r="K13" s="225"/>
      <c r="L13" s="225"/>
    </row>
    <row r="14" spans="1:17" ht="39" x14ac:dyDescent="0.25">
      <c r="A14" s="4"/>
      <c r="B14" s="5"/>
      <c r="C14" s="6">
        <v>1</v>
      </c>
      <c r="D14" s="6">
        <v>2</v>
      </c>
      <c r="E14" s="6">
        <v>3</v>
      </c>
      <c r="F14" s="6">
        <v>4</v>
      </c>
      <c r="G14" s="6">
        <v>5</v>
      </c>
      <c r="H14" s="6">
        <v>6</v>
      </c>
      <c r="I14" s="6">
        <v>7</v>
      </c>
      <c r="J14" s="6">
        <v>8</v>
      </c>
      <c r="K14" s="6">
        <v>9</v>
      </c>
      <c r="L14" s="6">
        <v>10</v>
      </c>
      <c r="M14" s="41" t="s">
        <v>7</v>
      </c>
      <c r="N14" s="41" t="s">
        <v>8</v>
      </c>
      <c r="O14" s="41" t="s">
        <v>9</v>
      </c>
      <c r="P14" s="44" t="s">
        <v>10</v>
      </c>
      <c r="Q14" s="44" t="s">
        <v>11</v>
      </c>
    </row>
    <row r="15" spans="1:17" ht="30" x14ac:dyDescent="0.25">
      <c r="A15" s="7">
        <v>1</v>
      </c>
      <c r="B15" s="79" t="s">
        <v>238</v>
      </c>
      <c r="C15" s="7"/>
      <c r="D15" s="7"/>
      <c r="E15" s="7"/>
      <c r="F15" s="7"/>
      <c r="G15" s="7"/>
      <c r="H15" s="7"/>
      <c r="I15" s="7"/>
      <c r="J15" s="7"/>
      <c r="K15" s="7"/>
      <c r="L15" s="7"/>
      <c r="M15" s="41">
        <f>COUNTIF(C15:L15,"Y")</f>
        <v>0</v>
      </c>
      <c r="N15" s="41">
        <f>COUNTIF(C15:L15,"N")</f>
        <v>0</v>
      </c>
      <c r="O15" s="41">
        <f>COUNTIF(C15:L15,"N/A")</f>
        <v>0</v>
      </c>
      <c r="P15" s="11">
        <f>SUM(M15+N15)</f>
        <v>0</v>
      </c>
      <c r="Q15" s="45" t="e">
        <f>M15/P15</f>
        <v>#DIV/0!</v>
      </c>
    </row>
    <row r="16" spans="1:17" ht="23.25" customHeight="1" x14ac:dyDescent="0.25">
      <c r="A16" s="7">
        <v>2</v>
      </c>
      <c r="B16" s="79" t="s">
        <v>226</v>
      </c>
      <c r="C16" s="7"/>
      <c r="D16" s="7"/>
      <c r="E16" s="7"/>
      <c r="F16" s="7"/>
      <c r="G16" s="7"/>
      <c r="H16" s="7"/>
      <c r="I16" s="7"/>
      <c r="J16" s="7"/>
      <c r="K16" s="7"/>
      <c r="L16" s="7"/>
      <c r="M16" s="41">
        <f>COUNTIF(C16:L16,"Y")</f>
        <v>0</v>
      </c>
      <c r="N16" s="41">
        <f>COUNTIF(C16:L16,"N")</f>
        <v>0</v>
      </c>
      <c r="O16" s="41">
        <f>COUNTIF(C16:L16,"N/A")</f>
        <v>0</v>
      </c>
      <c r="P16" s="11">
        <f t="shared" ref="P16:P18" si="0">SUM(M16+N16)</f>
        <v>0</v>
      </c>
      <c r="Q16" s="45" t="e">
        <f t="shared" ref="Q16:Q18" si="1">M16/P16</f>
        <v>#DIV/0!</v>
      </c>
    </row>
    <row r="17" spans="1:17" ht="30" x14ac:dyDescent="0.25">
      <c r="A17" s="76">
        <v>3</v>
      </c>
      <c r="B17" s="79" t="s">
        <v>220</v>
      </c>
      <c r="C17" s="7"/>
      <c r="D17" s="7"/>
      <c r="E17" s="7"/>
      <c r="F17" s="7"/>
      <c r="G17" s="7"/>
      <c r="H17" s="7"/>
      <c r="I17" s="7"/>
      <c r="J17" s="7"/>
      <c r="K17" s="7"/>
      <c r="L17" s="7"/>
      <c r="M17" s="41">
        <f>COUNTIF(C17:L17,"Y")</f>
        <v>0</v>
      </c>
      <c r="N17" s="41">
        <f>COUNTIF(C17:L17,"N")</f>
        <v>0</v>
      </c>
      <c r="O17" s="41">
        <f>COUNTIF(C17:L17,"N/A")</f>
        <v>0</v>
      </c>
      <c r="P17" s="11">
        <f t="shared" si="0"/>
        <v>0</v>
      </c>
      <c r="Q17" s="45" t="e">
        <f t="shared" si="1"/>
        <v>#DIV/0!</v>
      </c>
    </row>
    <row r="18" spans="1:17" ht="30" x14ac:dyDescent="0.25">
      <c r="A18" s="76">
        <v>4</v>
      </c>
      <c r="B18" s="80" t="s">
        <v>221</v>
      </c>
      <c r="C18" s="7"/>
      <c r="D18" s="7"/>
      <c r="E18" s="7"/>
      <c r="F18" s="7"/>
      <c r="G18" s="7"/>
      <c r="H18" s="7"/>
      <c r="I18" s="7"/>
      <c r="J18" s="7"/>
      <c r="K18" s="7"/>
      <c r="L18" s="7"/>
      <c r="M18" s="41">
        <f>COUNTIF(C18:L18,"Y")</f>
        <v>0</v>
      </c>
      <c r="N18" s="41">
        <f>COUNTIF(C18:L18,"N")</f>
        <v>0</v>
      </c>
      <c r="O18" s="41">
        <f>COUNTIF(C18:L18,"N/A")</f>
        <v>0</v>
      </c>
      <c r="P18" s="11">
        <f t="shared" si="0"/>
        <v>0</v>
      </c>
      <c r="Q18" s="45" t="e">
        <f t="shared" si="1"/>
        <v>#DIV/0!</v>
      </c>
    </row>
    <row r="19" spans="1:17" ht="30" x14ac:dyDescent="0.25">
      <c r="A19" s="7">
        <v>5</v>
      </c>
      <c r="B19" s="78" t="s">
        <v>222</v>
      </c>
      <c r="C19" s="11"/>
      <c r="D19" s="11"/>
      <c r="E19" s="11"/>
      <c r="F19" s="11"/>
      <c r="G19" s="11"/>
      <c r="H19" s="11"/>
      <c r="I19" s="11"/>
      <c r="J19" s="11"/>
      <c r="K19" s="11"/>
      <c r="L19" s="11"/>
      <c r="M19" s="41">
        <f t="shared" ref="M19:M22" si="2">COUNTIF(C19:L19,"Y")</f>
        <v>0</v>
      </c>
      <c r="N19" s="41">
        <f t="shared" ref="N19:N22" si="3">COUNTIF(C19:L19,"N")</f>
        <v>0</v>
      </c>
      <c r="O19" s="41">
        <f t="shared" ref="O19:O22" si="4">COUNTIF(C19:L19,"N/A")</f>
        <v>0</v>
      </c>
      <c r="P19" s="11">
        <f t="shared" ref="P19:P22" si="5">SUM(M19+N19)</f>
        <v>0</v>
      </c>
      <c r="Q19" s="45" t="e">
        <f t="shared" ref="Q19:Q22" si="6">M19/P19</f>
        <v>#DIV/0!</v>
      </c>
    </row>
    <row r="20" spans="1:17" ht="30" x14ac:dyDescent="0.25">
      <c r="A20" s="7">
        <v>6</v>
      </c>
      <c r="B20" s="78" t="s">
        <v>223</v>
      </c>
      <c r="C20" s="11"/>
      <c r="D20" s="11"/>
      <c r="E20" s="11"/>
      <c r="F20" s="11"/>
      <c r="G20" s="11"/>
      <c r="H20" s="11"/>
      <c r="I20" s="11"/>
      <c r="J20" s="11"/>
      <c r="K20" s="11"/>
      <c r="L20" s="11"/>
      <c r="M20" s="41">
        <f t="shared" si="2"/>
        <v>0</v>
      </c>
      <c r="N20" s="41">
        <f t="shared" si="3"/>
        <v>0</v>
      </c>
      <c r="O20" s="41">
        <f t="shared" si="4"/>
        <v>0</v>
      </c>
      <c r="P20" s="11">
        <f t="shared" si="5"/>
        <v>0</v>
      </c>
      <c r="Q20" s="45" t="e">
        <f t="shared" si="6"/>
        <v>#DIV/0!</v>
      </c>
    </row>
    <row r="21" spans="1:17" ht="30" x14ac:dyDescent="0.25">
      <c r="A21" s="7">
        <v>7</v>
      </c>
      <c r="B21" s="78" t="s">
        <v>224</v>
      </c>
      <c r="C21" s="11"/>
      <c r="D21" s="11"/>
      <c r="E21" s="11"/>
      <c r="F21" s="11"/>
      <c r="G21" s="11"/>
      <c r="H21" s="11"/>
      <c r="I21" s="11"/>
      <c r="J21" s="11"/>
      <c r="K21" s="11"/>
      <c r="L21" s="11"/>
      <c r="M21" s="41">
        <f t="shared" si="2"/>
        <v>0</v>
      </c>
      <c r="N21" s="41">
        <f t="shared" si="3"/>
        <v>0</v>
      </c>
      <c r="O21" s="41">
        <f t="shared" si="4"/>
        <v>0</v>
      </c>
      <c r="P21" s="11">
        <f t="shared" si="5"/>
        <v>0</v>
      </c>
      <c r="Q21" s="45" t="e">
        <f t="shared" si="6"/>
        <v>#DIV/0!</v>
      </c>
    </row>
    <row r="22" spans="1:17" ht="30" x14ac:dyDescent="0.25">
      <c r="A22" s="7">
        <v>8</v>
      </c>
      <c r="B22" s="78" t="s">
        <v>225</v>
      </c>
      <c r="C22" s="11"/>
      <c r="D22" s="11"/>
      <c r="E22" s="11"/>
      <c r="F22" s="11"/>
      <c r="G22" s="11"/>
      <c r="H22" s="11"/>
      <c r="I22" s="11"/>
      <c r="J22" s="11"/>
      <c r="K22" s="11"/>
      <c r="L22" s="11"/>
      <c r="M22" s="41">
        <f t="shared" si="2"/>
        <v>0</v>
      </c>
      <c r="N22" s="41">
        <f t="shared" si="3"/>
        <v>0</v>
      </c>
      <c r="O22" s="41">
        <f t="shared" si="4"/>
        <v>0</v>
      </c>
      <c r="P22" s="11">
        <f t="shared" si="5"/>
        <v>0</v>
      </c>
      <c r="Q22" s="45" t="e">
        <f t="shared" si="6"/>
        <v>#DIV/0!</v>
      </c>
    </row>
  </sheetData>
  <customSheetViews>
    <customSheetView guid="{FB2DEF42-150C-A24C-B515-85700C084377}">
      <selection sqref="A1:C1"/>
      <pageMargins left="0" right="0" top="0" bottom="0" header="0" footer="0"/>
      <headerFooter alignWithMargins="0"/>
    </customSheetView>
    <customSheetView guid="{F3E0873D-E940-4A28-8B22-0703AEF99EF0}">
      <selection activeCell="A3" sqref="A3:L3"/>
      <pageMargins left="0" right="0" top="0" bottom="0" header="0" footer="0"/>
      <headerFooter alignWithMargins="0"/>
    </customSheetView>
    <customSheetView guid="{648BC6D8-5A58-4226-AD69-192680175AD0}">
      <selection sqref="A1:C1"/>
      <pageMargins left="0" right="0" top="0" bottom="0" header="0" footer="0"/>
      <headerFooter alignWithMargins="0"/>
    </customSheetView>
    <customSheetView guid="{107D11AA-0D63-447B-B92E-5C37BC553443}">
      <selection sqref="A1:C1"/>
      <pageMargins left="0" right="0" top="0" bottom="0" header="0" footer="0"/>
      <headerFooter alignWithMargins="0"/>
    </customSheetView>
  </customSheetViews>
  <mergeCells count="10">
    <mergeCell ref="A13:L13"/>
    <mergeCell ref="A3:L3"/>
    <mergeCell ref="A1:C1"/>
    <mergeCell ref="E1:J1"/>
    <mergeCell ref="A2:C2"/>
    <mergeCell ref="D2:J2"/>
    <mergeCell ref="A4:L4"/>
    <mergeCell ref="A6:L6"/>
    <mergeCell ref="A7:L7"/>
    <mergeCell ref="A5:L5"/>
  </mergeCells>
  <phoneticPr fontId="25" type="noConversion"/>
  <pageMargins left="0.75" right="0.75" top="1" bottom="1" header="0.5" footer="0.5"/>
  <pageSetup scale="73" orientation="landscape" r:id="rId1"/>
  <headerFooter alignWithMargins="0">
    <oddFooter>&amp;CMAIMasterServiceCategoryMonitoringTools_FINAL(v16)_1/11/21&amp;ROutreach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F30CB-A693-48DD-87B1-8987755A7E92}">
  <sheetPr>
    <tabColor theme="8" tint="0.39997558519241921"/>
    <pageSetUpPr fitToPage="1"/>
  </sheetPr>
  <dimension ref="A1:Q26"/>
  <sheetViews>
    <sheetView zoomScaleNormal="100" workbookViewId="0">
      <selection sqref="A1:C1"/>
    </sheetView>
  </sheetViews>
  <sheetFormatPr defaultColWidth="8.7109375" defaultRowHeight="15" x14ac:dyDescent="0.25"/>
  <cols>
    <col min="1" max="1" width="8.7109375" style="2"/>
    <col min="2" max="2" width="69.28515625" style="2" customWidth="1"/>
    <col min="3" max="16" width="8.7109375" style="2"/>
    <col min="17" max="17" width="9.5703125" style="2" bestFit="1" customWidth="1"/>
    <col min="18" max="16384" width="8.7109375" style="2"/>
  </cols>
  <sheetData>
    <row r="1" spans="1:17" ht="15.75" thickBot="1" x14ac:dyDescent="0.3">
      <c r="A1" s="135" t="s">
        <v>0</v>
      </c>
      <c r="B1" s="136"/>
      <c r="C1" s="137"/>
      <c r="D1" s="77"/>
      <c r="E1" s="135" t="s">
        <v>1</v>
      </c>
      <c r="F1" s="136"/>
      <c r="G1" s="136"/>
      <c r="H1" s="136"/>
      <c r="I1" s="136"/>
      <c r="J1" s="137"/>
      <c r="K1" s="1"/>
      <c r="L1" s="1"/>
    </row>
    <row r="2" spans="1:17" ht="15.75" thickBot="1" x14ac:dyDescent="0.3">
      <c r="A2" s="135" t="s">
        <v>2</v>
      </c>
      <c r="B2" s="136"/>
      <c r="C2" s="137"/>
      <c r="D2" s="214"/>
      <c r="E2" s="215"/>
      <c r="F2" s="215"/>
      <c r="G2" s="215"/>
      <c r="H2" s="215"/>
      <c r="I2" s="215"/>
      <c r="J2" s="216"/>
      <c r="K2" s="3"/>
      <c r="L2" s="3"/>
    </row>
    <row r="3" spans="1:17" ht="20.25" x14ac:dyDescent="0.25">
      <c r="A3" s="230" t="s">
        <v>195</v>
      </c>
      <c r="B3" s="230"/>
      <c r="C3" s="230"/>
      <c r="D3" s="230"/>
      <c r="E3" s="230"/>
      <c r="F3" s="230"/>
      <c r="G3" s="230"/>
      <c r="H3" s="230"/>
      <c r="I3" s="230"/>
      <c r="J3" s="230"/>
      <c r="K3" s="230"/>
      <c r="L3" s="230"/>
    </row>
    <row r="4" spans="1:17" ht="18.75" x14ac:dyDescent="0.25">
      <c r="A4" s="231" t="s">
        <v>227</v>
      </c>
      <c r="B4" s="232"/>
      <c r="C4" s="232"/>
      <c r="D4" s="232"/>
      <c r="E4" s="232"/>
      <c r="F4" s="232"/>
      <c r="G4" s="232"/>
      <c r="H4" s="232"/>
      <c r="I4" s="232"/>
      <c r="J4" s="232"/>
      <c r="K4" s="232"/>
      <c r="L4" s="233"/>
    </row>
    <row r="5" spans="1:17" ht="15" customHeight="1" x14ac:dyDescent="0.25">
      <c r="A5" s="227" t="s">
        <v>173</v>
      </c>
      <c r="B5" s="228"/>
      <c r="C5" s="228"/>
      <c r="D5" s="228"/>
      <c r="E5" s="228"/>
      <c r="F5" s="228"/>
      <c r="G5" s="228"/>
      <c r="H5" s="228"/>
      <c r="I5" s="228"/>
      <c r="J5" s="228"/>
      <c r="K5" s="228"/>
      <c r="L5" s="228"/>
    </row>
    <row r="6" spans="1:17" x14ac:dyDescent="0.25">
      <c r="A6" s="224" t="s">
        <v>193</v>
      </c>
      <c r="B6" s="225"/>
      <c r="C6" s="225"/>
      <c r="D6" s="225"/>
      <c r="E6" s="225"/>
      <c r="F6" s="225"/>
      <c r="G6" s="225"/>
      <c r="H6" s="225"/>
      <c r="I6" s="225"/>
      <c r="J6" s="225"/>
      <c r="K6" s="225"/>
      <c r="L6" s="225"/>
    </row>
    <row r="7" spans="1:17" s="38" customFormat="1" ht="82.15" customHeight="1" x14ac:dyDescent="0.25">
      <c r="A7" s="202" t="s">
        <v>175</v>
      </c>
      <c r="B7" s="203"/>
      <c r="C7" s="203"/>
      <c r="D7" s="203"/>
      <c r="E7" s="203"/>
      <c r="F7" s="203"/>
      <c r="G7" s="203"/>
      <c r="H7" s="203"/>
      <c r="I7" s="203"/>
      <c r="J7" s="203"/>
      <c r="K7" s="203"/>
      <c r="L7" s="204"/>
      <c r="M7" s="40"/>
      <c r="N7" s="40"/>
      <c r="O7" s="40"/>
      <c r="P7" s="39"/>
    </row>
    <row r="8" spans="1:17" x14ac:dyDescent="0.25">
      <c r="A8" s="4"/>
      <c r="B8" s="5"/>
      <c r="C8" s="6">
        <v>1</v>
      </c>
      <c r="D8" s="6">
        <v>2</v>
      </c>
      <c r="E8" s="6">
        <v>3</v>
      </c>
      <c r="F8" s="6">
        <v>4</v>
      </c>
      <c r="G8" s="6">
        <v>5</v>
      </c>
      <c r="H8" s="6">
        <v>6</v>
      </c>
      <c r="I8" s="6">
        <v>7</v>
      </c>
      <c r="J8" s="6">
        <v>8</v>
      </c>
      <c r="K8" s="6">
        <v>9</v>
      </c>
      <c r="L8" s="6">
        <v>10</v>
      </c>
    </row>
    <row r="9" spans="1:17" x14ac:dyDescent="0.25">
      <c r="A9" s="17" t="s">
        <v>176</v>
      </c>
      <c r="B9" s="37" t="s">
        <v>177</v>
      </c>
      <c r="C9" s="7"/>
      <c r="D9" s="7"/>
      <c r="E9" s="7"/>
      <c r="F9" s="7"/>
      <c r="G9" s="7"/>
      <c r="H9" s="7"/>
      <c r="I9" s="7"/>
      <c r="J9" s="7"/>
      <c r="K9" s="7"/>
      <c r="L9" s="7"/>
    </row>
    <row r="10" spans="1:17" x14ac:dyDescent="0.25">
      <c r="A10" s="17" t="s">
        <v>176</v>
      </c>
      <c r="B10" s="37" t="s">
        <v>178</v>
      </c>
      <c r="C10" s="7"/>
      <c r="D10" s="7"/>
      <c r="E10" s="7"/>
      <c r="F10" s="7"/>
      <c r="G10" s="7"/>
      <c r="H10" s="7"/>
      <c r="I10" s="7"/>
      <c r="J10" s="7"/>
      <c r="K10" s="7"/>
      <c r="L10" s="7"/>
    </row>
    <row r="11" spans="1:17" x14ac:dyDescent="0.25">
      <c r="A11" s="17" t="s">
        <v>176</v>
      </c>
      <c r="B11" s="37" t="s">
        <v>179</v>
      </c>
      <c r="C11" s="7"/>
      <c r="D11" s="7"/>
      <c r="E11" s="7"/>
      <c r="F11" s="7"/>
      <c r="G11" s="7"/>
      <c r="H11" s="7"/>
      <c r="I11" s="7"/>
      <c r="J11" s="7"/>
      <c r="K11" s="7"/>
      <c r="L11" s="7"/>
    </row>
    <row r="12" spans="1:17" x14ac:dyDescent="0.25">
      <c r="A12" s="17" t="s">
        <v>176</v>
      </c>
      <c r="B12" s="37" t="s">
        <v>180</v>
      </c>
      <c r="C12" s="7"/>
      <c r="D12" s="7"/>
      <c r="E12" s="7"/>
      <c r="F12" s="7"/>
      <c r="G12" s="7"/>
      <c r="H12" s="7"/>
      <c r="I12" s="7"/>
      <c r="J12" s="7"/>
      <c r="K12" s="7"/>
      <c r="L12" s="7"/>
    </row>
    <row r="13" spans="1:17" x14ac:dyDescent="0.25">
      <c r="A13" s="224" t="s">
        <v>228</v>
      </c>
      <c r="B13" s="225"/>
      <c r="C13" s="225"/>
      <c r="D13" s="225"/>
      <c r="E13" s="225"/>
      <c r="F13" s="225"/>
      <c r="G13" s="225"/>
      <c r="H13" s="225"/>
      <c r="I13" s="225"/>
      <c r="J13" s="225"/>
      <c r="K13" s="225"/>
      <c r="L13" s="225"/>
    </row>
    <row r="14" spans="1:17" ht="39" x14ac:dyDescent="0.25">
      <c r="A14" s="4"/>
      <c r="B14" s="5"/>
      <c r="C14" s="6">
        <v>1</v>
      </c>
      <c r="D14" s="6">
        <v>2</v>
      </c>
      <c r="E14" s="6">
        <v>3</v>
      </c>
      <c r="F14" s="6">
        <v>4</v>
      </c>
      <c r="G14" s="6">
        <v>5</v>
      </c>
      <c r="H14" s="6">
        <v>6</v>
      </c>
      <c r="I14" s="6">
        <v>7</v>
      </c>
      <c r="J14" s="6">
        <v>8</v>
      </c>
      <c r="K14" s="6">
        <v>9</v>
      </c>
      <c r="L14" s="6">
        <v>10</v>
      </c>
      <c r="M14" s="41" t="s">
        <v>7</v>
      </c>
      <c r="N14" s="41" t="s">
        <v>8</v>
      </c>
      <c r="O14" s="41" t="s">
        <v>9</v>
      </c>
      <c r="P14" s="44" t="s">
        <v>10</v>
      </c>
      <c r="Q14" s="44" t="s">
        <v>11</v>
      </c>
    </row>
    <row r="15" spans="1:17" x14ac:dyDescent="0.25">
      <c r="A15" s="7">
        <v>1</v>
      </c>
      <c r="B15" s="79" t="s">
        <v>239</v>
      </c>
      <c r="C15" s="7"/>
      <c r="D15" s="7"/>
      <c r="E15" s="7"/>
      <c r="F15" s="7"/>
      <c r="G15" s="7"/>
      <c r="H15" s="7"/>
      <c r="I15" s="7"/>
      <c r="J15" s="7"/>
      <c r="K15" s="7"/>
      <c r="L15" s="7"/>
      <c r="M15" s="41">
        <f>COUNTIF(C15:L15,"Y")</f>
        <v>0</v>
      </c>
      <c r="N15" s="41">
        <f>COUNTIF(C15:L15,"N")</f>
        <v>0</v>
      </c>
      <c r="O15" s="41">
        <f>COUNTIF(C15:L15,"N/A")</f>
        <v>0</v>
      </c>
      <c r="P15" s="11">
        <f>SUM(M15+N15)</f>
        <v>0</v>
      </c>
      <c r="Q15" s="45" t="e">
        <f>M15/P15</f>
        <v>#DIV/0!</v>
      </c>
    </row>
    <row r="16" spans="1:17" ht="18" customHeight="1" x14ac:dyDescent="0.25">
      <c r="A16" s="7">
        <v>2</v>
      </c>
      <c r="B16" s="79" t="s">
        <v>229</v>
      </c>
      <c r="C16" s="7"/>
      <c r="D16" s="7"/>
      <c r="E16" s="7"/>
      <c r="F16" s="7"/>
      <c r="G16" s="7"/>
      <c r="H16" s="7"/>
      <c r="I16" s="7"/>
      <c r="J16" s="7"/>
      <c r="K16" s="7"/>
      <c r="L16" s="7"/>
      <c r="M16" s="41">
        <f>COUNTIF(C16:L16,"Y")</f>
        <v>0</v>
      </c>
      <c r="N16" s="41">
        <f>COUNTIF(C16:L16,"N")</f>
        <v>0</v>
      </c>
      <c r="O16" s="41">
        <f>COUNTIF(C16:L16,"N/A")</f>
        <v>0</v>
      </c>
      <c r="P16" s="11">
        <f t="shared" ref="P16:P22" si="0">SUM(M16+N16)</f>
        <v>0</v>
      </c>
      <c r="Q16" s="45" t="e">
        <f t="shared" ref="Q16:Q22" si="1">M16/P16</f>
        <v>#DIV/0!</v>
      </c>
    </row>
    <row r="17" spans="1:17" x14ac:dyDescent="0.25">
      <c r="A17" s="76">
        <v>3</v>
      </c>
      <c r="B17" s="79" t="s">
        <v>230</v>
      </c>
      <c r="C17" s="7"/>
      <c r="D17" s="7"/>
      <c r="E17" s="7"/>
      <c r="F17" s="7"/>
      <c r="G17" s="7"/>
      <c r="H17" s="7"/>
      <c r="I17" s="7"/>
      <c r="J17" s="7"/>
      <c r="K17" s="7"/>
      <c r="L17" s="7"/>
      <c r="M17" s="41">
        <f>COUNTIF(C17:L17,"Y")</f>
        <v>0</v>
      </c>
      <c r="N17" s="41">
        <f>COUNTIF(C17:L17,"N")</f>
        <v>0</v>
      </c>
      <c r="O17" s="41">
        <f>COUNTIF(C17:L17,"N/A")</f>
        <v>0</v>
      </c>
      <c r="P17" s="11">
        <f t="shared" si="0"/>
        <v>0</v>
      </c>
      <c r="Q17" s="45" t="e">
        <f t="shared" si="1"/>
        <v>#DIV/0!</v>
      </c>
    </row>
    <row r="18" spans="1:17" ht="30" x14ac:dyDescent="0.25">
      <c r="A18" s="76">
        <v>4</v>
      </c>
      <c r="B18" s="80" t="s">
        <v>231</v>
      </c>
      <c r="C18" s="7"/>
      <c r="D18" s="7"/>
      <c r="E18" s="7"/>
      <c r="F18" s="7"/>
      <c r="G18" s="7"/>
      <c r="H18" s="7"/>
      <c r="I18" s="7"/>
      <c r="J18" s="7"/>
      <c r="K18" s="7"/>
      <c r="L18" s="7"/>
      <c r="M18" s="41">
        <f>COUNTIF(C18:L18,"Y")</f>
        <v>0</v>
      </c>
      <c r="N18" s="41">
        <f>COUNTIF(C18:L18,"N")</f>
        <v>0</v>
      </c>
      <c r="O18" s="41">
        <f>COUNTIF(C18:L18,"N/A")</f>
        <v>0</v>
      </c>
      <c r="P18" s="11">
        <f t="shared" si="0"/>
        <v>0</v>
      </c>
      <c r="Q18" s="45" t="e">
        <f t="shared" si="1"/>
        <v>#DIV/0!</v>
      </c>
    </row>
    <row r="19" spans="1:17" ht="30" x14ac:dyDescent="0.25">
      <c r="A19" s="7">
        <v>5</v>
      </c>
      <c r="B19" s="78" t="s">
        <v>232</v>
      </c>
      <c r="C19" s="11"/>
      <c r="D19" s="11"/>
      <c r="E19" s="11"/>
      <c r="F19" s="11"/>
      <c r="G19" s="11"/>
      <c r="H19" s="11"/>
      <c r="I19" s="11"/>
      <c r="J19" s="11"/>
      <c r="K19" s="11"/>
      <c r="L19" s="11"/>
      <c r="M19" s="41">
        <f t="shared" ref="M19:M22" si="2">COUNTIF(C19:L19,"Y")</f>
        <v>0</v>
      </c>
      <c r="N19" s="41">
        <f t="shared" ref="N19:N22" si="3">COUNTIF(C19:L19,"N")</f>
        <v>0</v>
      </c>
      <c r="O19" s="41">
        <f t="shared" ref="O19:O22" si="4">COUNTIF(C19:L19,"N/A")</f>
        <v>0</v>
      </c>
      <c r="P19" s="11">
        <f t="shared" si="0"/>
        <v>0</v>
      </c>
      <c r="Q19" s="45" t="e">
        <f t="shared" si="1"/>
        <v>#DIV/0!</v>
      </c>
    </row>
    <row r="20" spans="1:17" ht="30" x14ac:dyDescent="0.25">
      <c r="A20" s="7">
        <v>6</v>
      </c>
      <c r="B20" s="78" t="s">
        <v>240</v>
      </c>
      <c r="C20" s="11"/>
      <c r="D20" s="11"/>
      <c r="E20" s="11"/>
      <c r="F20" s="11"/>
      <c r="G20" s="11"/>
      <c r="H20" s="11"/>
      <c r="I20" s="11"/>
      <c r="J20" s="11"/>
      <c r="K20" s="11"/>
      <c r="L20" s="11"/>
      <c r="M20" s="41">
        <f t="shared" si="2"/>
        <v>0</v>
      </c>
      <c r="N20" s="41">
        <f t="shared" si="3"/>
        <v>0</v>
      </c>
      <c r="O20" s="41">
        <f t="shared" si="4"/>
        <v>0</v>
      </c>
      <c r="P20" s="11">
        <f t="shared" si="0"/>
        <v>0</v>
      </c>
      <c r="Q20" s="45" t="e">
        <f t="shared" si="1"/>
        <v>#DIV/0!</v>
      </c>
    </row>
    <row r="21" spans="1:17" ht="30" x14ac:dyDescent="0.25">
      <c r="A21" s="7">
        <v>7</v>
      </c>
      <c r="B21" s="78" t="s">
        <v>224</v>
      </c>
      <c r="C21" s="11"/>
      <c r="D21" s="11"/>
      <c r="E21" s="11"/>
      <c r="F21" s="11"/>
      <c r="G21" s="11"/>
      <c r="H21" s="11"/>
      <c r="I21" s="11"/>
      <c r="J21" s="11"/>
      <c r="K21" s="11"/>
      <c r="L21" s="11"/>
      <c r="M21" s="41">
        <f t="shared" si="2"/>
        <v>0</v>
      </c>
      <c r="N21" s="41">
        <f t="shared" si="3"/>
        <v>0</v>
      </c>
      <c r="O21" s="41">
        <f t="shared" si="4"/>
        <v>0</v>
      </c>
      <c r="P21" s="11">
        <f t="shared" si="0"/>
        <v>0</v>
      </c>
      <c r="Q21" s="45" t="e">
        <f t="shared" si="1"/>
        <v>#DIV/0!</v>
      </c>
    </row>
    <row r="22" spans="1:17" ht="30" x14ac:dyDescent="0.25">
      <c r="A22" s="7">
        <v>8</v>
      </c>
      <c r="B22" s="78" t="s">
        <v>225</v>
      </c>
      <c r="C22" s="11"/>
      <c r="D22" s="11"/>
      <c r="E22" s="11"/>
      <c r="F22" s="11"/>
      <c r="G22" s="11"/>
      <c r="H22" s="11"/>
      <c r="I22" s="11"/>
      <c r="J22" s="11"/>
      <c r="K22" s="11"/>
      <c r="L22" s="11"/>
      <c r="M22" s="41">
        <f t="shared" si="2"/>
        <v>0</v>
      </c>
      <c r="N22" s="41">
        <f t="shared" si="3"/>
        <v>0</v>
      </c>
      <c r="O22" s="41">
        <f t="shared" si="4"/>
        <v>0</v>
      </c>
      <c r="P22" s="11">
        <f t="shared" si="0"/>
        <v>0</v>
      </c>
      <c r="Q22" s="45" t="e">
        <f t="shared" si="1"/>
        <v>#DIV/0!</v>
      </c>
    </row>
    <row r="23" spans="1:17" x14ac:dyDescent="0.25">
      <c r="A23" s="224" t="s">
        <v>228</v>
      </c>
      <c r="B23" s="225"/>
      <c r="C23" s="225"/>
      <c r="D23" s="225"/>
      <c r="E23" s="225"/>
      <c r="F23" s="225"/>
      <c r="G23" s="225"/>
      <c r="H23" s="225"/>
      <c r="I23" s="225"/>
      <c r="J23" s="225"/>
      <c r="K23" s="225"/>
      <c r="L23" s="225"/>
    </row>
    <row r="24" spans="1:17" ht="39" x14ac:dyDescent="0.25">
      <c r="A24" s="4"/>
      <c r="B24" s="5"/>
      <c r="C24" s="6">
        <v>1</v>
      </c>
      <c r="D24" s="6">
        <v>2</v>
      </c>
      <c r="E24" s="6">
        <v>3</v>
      </c>
      <c r="F24" s="6">
        <v>4</v>
      </c>
      <c r="G24" s="6">
        <v>5</v>
      </c>
      <c r="H24" s="6">
        <v>6</v>
      </c>
      <c r="I24" s="6">
        <v>7</v>
      </c>
      <c r="J24" s="6">
        <v>8</v>
      </c>
      <c r="K24" s="6">
        <v>9</v>
      </c>
      <c r="L24" s="6">
        <v>10</v>
      </c>
      <c r="M24" s="41" t="s">
        <v>7</v>
      </c>
      <c r="N24" s="41" t="s">
        <v>8</v>
      </c>
      <c r="O24" s="41" t="s">
        <v>9</v>
      </c>
      <c r="P24" s="44" t="s">
        <v>10</v>
      </c>
      <c r="Q24" s="44" t="s">
        <v>11</v>
      </c>
    </row>
    <row r="25" spans="1:17" ht="30" x14ac:dyDescent="0.25">
      <c r="A25" s="7">
        <v>9</v>
      </c>
      <c r="B25" s="79" t="s">
        <v>233</v>
      </c>
      <c r="C25" s="7"/>
      <c r="D25" s="7"/>
      <c r="E25" s="7"/>
      <c r="F25" s="7"/>
      <c r="G25" s="7"/>
      <c r="H25" s="7"/>
      <c r="I25" s="7"/>
      <c r="J25" s="7"/>
      <c r="K25" s="7"/>
      <c r="L25" s="7"/>
      <c r="M25" s="41">
        <f>COUNTIF(C25:L25,"Y")</f>
        <v>0</v>
      </c>
      <c r="N25" s="41">
        <f>COUNTIF(C25:L25,"N")</f>
        <v>0</v>
      </c>
      <c r="O25" s="41">
        <f>COUNTIF(C25:L25,"N/A")</f>
        <v>0</v>
      </c>
      <c r="P25" s="11">
        <f>SUM(M25+N25)</f>
        <v>0</v>
      </c>
      <c r="Q25" s="45" t="e">
        <f>M25/P25</f>
        <v>#DIV/0!</v>
      </c>
    </row>
    <row r="26" spans="1:17" ht="18" customHeight="1" x14ac:dyDescent="0.25">
      <c r="A26" s="7">
        <v>10</v>
      </c>
      <c r="B26" s="79" t="s">
        <v>234</v>
      </c>
      <c r="C26" s="7"/>
      <c r="D26" s="7"/>
      <c r="E26" s="7"/>
      <c r="F26" s="7"/>
      <c r="G26" s="7"/>
      <c r="H26" s="7"/>
      <c r="I26" s="7"/>
      <c r="J26" s="7"/>
      <c r="K26" s="7"/>
      <c r="L26" s="7"/>
      <c r="M26" s="41">
        <f>COUNTIF(C26:L26,"Y")</f>
        <v>0</v>
      </c>
      <c r="N26" s="41">
        <f>COUNTIF(C26:L26,"N")</f>
        <v>0</v>
      </c>
      <c r="O26" s="41">
        <f>COUNTIF(C26:L26,"N/A")</f>
        <v>0</v>
      </c>
      <c r="P26" s="11">
        <f t="shared" ref="P26" si="5">SUM(M26+N26)</f>
        <v>0</v>
      </c>
      <c r="Q26" s="45" t="e">
        <f t="shared" ref="Q26" si="6">M26/P26</f>
        <v>#DIV/0!</v>
      </c>
    </row>
  </sheetData>
  <mergeCells count="11">
    <mergeCell ref="A5:L5"/>
    <mergeCell ref="A6:L6"/>
    <mergeCell ref="A7:L7"/>
    <mergeCell ref="A13:L13"/>
    <mergeCell ref="A23:L23"/>
    <mergeCell ref="A4:L4"/>
    <mergeCell ref="A1:C1"/>
    <mergeCell ref="E1:J1"/>
    <mergeCell ref="A2:C2"/>
    <mergeCell ref="D2:J2"/>
    <mergeCell ref="A3:L3"/>
  </mergeCells>
  <pageMargins left="0.7" right="0.7" top="0.75" bottom="0.75" header="0.3" footer="0.3"/>
  <pageSetup scale="74" orientation="landscape" horizontalDpi="0" verticalDpi="0" r:id="rId1"/>
  <headerFooter>
    <oddFooter>&amp;CMAIMasterServiceTool 1/11/21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Universal Standards</vt:lpstr>
      <vt:lpstr>Eligibility</vt:lpstr>
      <vt:lpstr>EFA</vt:lpstr>
      <vt:lpstr>HE-RR</vt:lpstr>
      <vt:lpstr>MT</vt:lpstr>
      <vt:lpstr>Outreach-Incarceration</vt:lpstr>
      <vt:lpstr>Outreach-Community</vt:lpstr>
      <vt:lpstr>EFA!Print_Area</vt:lpstr>
      <vt:lpstr>Eligibility!Print_Area</vt:lpstr>
      <vt:lpstr>'HE-RR'!Print_Area</vt:lpstr>
      <vt:lpstr>MT!Print_Area</vt:lpstr>
      <vt:lpstr>'Outreach-Community'!Print_Area</vt:lpstr>
      <vt:lpstr>'Outreach-Incarceration'!Print_Area</vt:lpstr>
      <vt:lpstr>'Universal Standards'!Print_Area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 MOnitoring Tools</dc:title>
  <dc:subject/>
  <dc:creator>DSHS HIV/STD Section</dc:creator>
  <cp:keywords/>
  <dc:description/>
  <cp:lastModifiedBy>Warr,Dan (DSHS)</cp:lastModifiedBy>
  <cp:revision/>
  <cp:lastPrinted>2021-01-11T16:14:34Z</cp:lastPrinted>
  <dcterms:created xsi:type="dcterms:W3CDTF">2015-11-16T17:39:37Z</dcterms:created>
  <dcterms:modified xsi:type="dcterms:W3CDTF">2023-08-10T19:49:05Z</dcterms:modified>
  <cp:category/>
  <cp:contentStatus/>
</cp:coreProperties>
</file>