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HIV internet\internet.hivstd.dshs\hivstd\fieldops\SvcsRpts\"/>
    </mc:Choice>
  </mc:AlternateContent>
  <xr:revisionPtr revIDLastSave="0" documentId="13_ncr:1_{79BA1D4B-2519-4E2A-A204-7275A241A9F7}" xr6:coauthVersionLast="47" xr6:coauthVersionMax="47" xr10:uidLastSave="{00000000-0000-0000-0000-000000000000}"/>
  <bookViews>
    <workbookView xWindow="-120" yWindow="-120" windowWidth="29040" windowHeight="15720" activeTab="6" xr2:uid="{00000000-000D-0000-FFFF-FFFF00000000}"/>
  </bookViews>
  <sheets>
    <sheet name="Instructions" sheetId="1" r:id="rId1"/>
    <sheet name="UDC" sheetId="2" r:id="rId2"/>
    <sheet name="UOS" sheetId="3" r:id="rId3"/>
    <sheet name="Monitoring Schedule" sheetId="4" r:id="rId4"/>
    <sheet name="NEW Expend by Service Category" sheetId="5" r:id="rId5"/>
    <sheet name="Contract Expenditures" sheetId="6" r:id="rId6"/>
    <sheet name="Contract Execution"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zb18NkSN0ckwF9u/7wCxafedaKrqIb7iR5PNXqM+B9o="/>
    </ext>
  </extLst>
</workbook>
</file>

<file path=xl/calcChain.xml><?xml version="1.0" encoding="utf-8"?>
<calcChain xmlns="http://schemas.openxmlformats.org/spreadsheetml/2006/main">
  <c r="G36" i="3" l="1"/>
  <c r="G35" i="3"/>
  <c r="G34" i="3"/>
  <c r="G33" i="3"/>
  <c r="G32" i="3"/>
  <c r="G31" i="3"/>
  <c r="G30" i="3"/>
  <c r="G29" i="3"/>
  <c r="G28" i="3"/>
  <c r="G27" i="3"/>
  <c r="G26" i="3"/>
  <c r="G25" i="3"/>
  <c r="G24" i="3"/>
  <c r="G23" i="3"/>
  <c r="G22" i="3"/>
  <c r="G21" i="3"/>
  <c r="G20" i="3"/>
  <c r="G19" i="3"/>
  <c r="G18" i="3"/>
  <c r="G17" i="3"/>
  <c r="G16" i="3"/>
  <c r="G15" i="3"/>
  <c r="G14" i="3"/>
  <c r="G13" i="3"/>
  <c r="G12" i="3"/>
  <c r="G11" i="3"/>
  <c r="G10" i="3"/>
  <c r="D36" i="3"/>
  <c r="D35" i="3"/>
  <c r="D34" i="3"/>
  <c r="D33" i="3"/>
  <c r="D32" i="3"/>
  <c r="D31" i="3"/>
  <c r="D30" i="3"/>
  <c r="D29" i="3"/>
  <c r="D28" i="3"/>
  <c r="D27" i="3"/>
  <c r="D26" i="3"/>
  <c r="D25" i="3"/>
  <c r="D24" i="3"/>
  <c r="D23" i="3"/>
  <c r="D22" i="3"/>
  <c r="D21" i="3"/>
  <c r="D20" i="3"/>
  <c r="D19" i="3"/>
  <c r="D18" i="3"/>
  <c r="D17" i="3"/>
  <c r="D16" i="3"/>
  <c r="D15" i="3"/>
  <c r="D14" i="3"/>
  <c r="D13" i="3"/>
  <c r="D12" i="3"/>
  <c r="D11" i="3"/>
  <c r="D10" i="3"/>
  <c r="G36" i="2"/>
  <c r="G35" i="2"/>
  <c r="G34" i="2"/>
  <c r="G33" i="2"/>
  <c r="G32" i="2"/>
  <c r="G31" i="2"/>
  <c r="G30" i="2"/>
  <c r="G29" i="2"/>
  <c r="G28" i="2"/>
  <c r="G27" i="2"/>
  <c r="G26" i="2"/>
  <c r="G25" i="2"/>
  <c r="G24" i="2"/>
  <c r="G23" i="2"/>
  <c r="G22" i="2"/>
  <c r="G21" i="2"/>
  <c r="G20" i="2"/>
  <c r="G19" i="2"/>
  <c r="G18" i="2"/>
  <c r="G17" i="2"/>
  <c r="G16" i="2"/>
  <c r="G15" i="2"/>
  <c r="G14" i="2"/>
  <c r="G13" i="2"/>
  <c r="G12" i="2"/>
  <c r="G11" i="2"/>
  <c r="G10" i="2"/>
  <c r="D36" i="2"/>
  <c r="D35" i="2"/>
  <c r="D34" i="2"/>
  <c r="D33" i="2"/>
  <c r="D32" i="2"/>
  <c r="D31" i="2"/>
  <c r="D30" i="2"/>
  <c r="D29" i="2"/>
  <c r="D28" i="2"/>
  <c r="D27" i="2"/>
  <c r="D26" i="2"/>
  <c r="D25" i="2"/>
  <c r="D24" i="2"/>
  <c r="D23" i="2"/>
  <c r="D22" i="2"/>
  <c r="D21" i="2"/>
  <c r="D20" i="2"/>
  <c r="D19" i="2"/>
  <c r="D18" i="2"/>
  <c r="D17" i="2"/>
  <c r="D16" i="2"/>
  <c r="D15" i="2"/>
  <c r="D14" i="2"/>
  <c r="D13" i="2"/>
  <c r="D12" i="2"/>
  <c r="D11" i="2"/>
  <c r="D10" i="2"/>
  <c r="G38" i="6"/>
  <c r="D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A2" i="7"/>
  <c r="A1" i="7"/>
  <c r="F38" i="6"/>
  <c r="E38" i="6"/>
  <c r="C38" i="6"/>
  <c r="B38" i="6"/>
  <c r="A10" i="6"/>
  <c r="G8" i="6"/>
  <c r="D8" i="6"/>
  <c r="D7" i="6"/>
  <c r="B5" i="6"/>
  <c r="A2" i="6"/>
  <c r="A1" i="6"/>
  <c r="D36" i="5"/>
  <c r="D35" i="5"/>
  <c r="D34" i="5"/>
  <c r="D33" i="5"/>
  <c r="D32" i="5"/>
  <c r="D31" i="5"/>
  <c r="D30" i="5"/>
  <c r="D29" i="5"/>
  <c r="D28" i="5"/>
  <c r="D27" i="5"/>
  <c r="D26" i="5"/>
  <c r="D25" i="5"/>
  <c r="D24" i="5"/>
  <c r="D23" i="5"/>
  <c r="D22" i="5"/>
  <c r="D21" i="5"/>
  <c r="D20" i="5"/>
  <c r="D19" i="5"/>
  <c r="D18" i="5"/>
  <c r="D17" i="5"/>
  <c r="D16" i="5"/>
  <c r="D15" i="5"/>
  <c r="D14" i="5"/>
  <c r="D13" i="5"/>
  <c r="D12" i="5"/>
  <c r="D11" i="5"/>
  <c r="D10" i="5"/>
  <c r="D8" i="5"/>
  <c r="C6" i="5"/>
  <c r="A2" i="5"/>
  <c r="H48" i="4"/>
  <c r="D6" i="4"/>
  <c r="A2" i="4"/>
  <c r="A1" i="4"/>
  <c r="H36" i="3"/>
  <c r="H35" i="3"/>
  <c r="H34" i="3"/>
  <c r="H33" i="3"/>
  <c r="H32" i="3"/>
  <c r="H31" i="3"/>
  <c r="H30" i="3"/>
  <c r="H29" i="3"/>
  <c r="H28" i="3"/>
  <c r="H27" i="3"/>
  <c r="H26" i="3"/>
  <c r="H25" i="3"/>
  <c r="H24" i="3"/>
  <c r="H23" i="3"/>
  <c r="H22" i="3"/>
  <c r="H21" i="3"/>
  <c r="H20" i="3"/>
  <c r="H19" i="3"/>
  <c r="H18" i="3"/>
  <c r="H17" i="3"/>
  <c r="H16" i="3"/>
  <c r="H15" i="3"/>
  <c r="H14" i="3"/>
  <c r="H13" i="3"/>
  <c r="H12" i="3"/>
  <c r="H11" i="3"/>
  <c r="H10" i="3"/>
  <c r="H8" i="3"/>
  <c r="G8" i="3"/>
  <c r="D8" i="3"/>
  <c r="B6" i="3"/>
  <c r="A4" i="3"/>
  <c r="A2" i="3"/>
  <c r="A1" i="3"/>
  <c r="H36" i="2"/>
  <c r="H35" i="2"/>
  <c r="H34" i="2"/>
  <c r="H33" i="2"/>
  <c r="H32" i="2"/>
  <c r="H31" i="2"/>
  <c r="H30" i="2"/>
  <c r="H29" i="2"/>
  <c r="H28" i="2"/>
  <c r="H27" i="2"/>
  <c r="H26" i="2"/>
  <c r="H25" i="2"/>
  <c r="H24" i="2"/>
  <c r="H23" i="2"/>
  <c r="H22" i="2"/>
  <c r="H21" i="2"/>
  <c r="H20" i="2"/>
  <c r="H19" i="2"/>
  <c r="H18" i="2"/>
  <c r="H17" i="2"/>
  <c r="H16" i="2"/>
  <c r="H15" i="2"/>
  <c r="H14" i="2"/>
  <c r="H13" i="2"/>
  <c r="H12" i="2"/>
  <c r="H11" i="2"/>
  <c r="H10" i="2"/>
  <c r="H8" i="2"/>
  <c r="G8" i="2"/>
  <c r="D8" i="2"/>
  <c r="E6" i="2"/>
  <c r="D37" i="5" l="1"/>
  <c r="E5" i="6"/>
  <c r="E6" i="3"/>
</calcChain>
</file>

<file path=xl/sharedStrings.xml><?xml version="1.0" encoding="utf-8"?>
<sst xmlns="http://schemas.openxmlformats.org/spreadsheetml/2006/main" count="205" uniqueCount="112">
  <si>
    <t>Instructions for Form:</t>
  </si>
  <si>
    <t>1. General</t>
  </si>
  <si>
    <t>Please do not insert or remove columns or rows or change the font style, size, formatting, or formulas on the Data Reporting Sheet.</t>
  </si>
  <si>
    <r>
      <rPr>
        <b/>
        <sz val="11"/>
        <color theme="1"/>
        <rFont val="Calibri"/>
      </rPr>
      <t>Administrative Agency Name:</t>
    </r>
    <r>
      <rPr>
        <sz val="11"/>
        <color theme="1"/>
        <rFont val="Calibri"/>
      </rPr>
      <t xml:space="preserve"> Enter the name of the AA in the (INSERT NAME) cell at the top of the UDC worksheet. This will autopopulate the AA name throughout the remaining worksheets.</t>
    </r>
  </si>
  <si>
    <r>
      <rPr>
        <b/>
        <sz val="11"/>
        <color rgb="FF000000"/>
        <rFont val="Calibri"/>
      </rPr>
      <t>Reporting Period:</t>
    </r>
    <r>
      <rPr>
        <sz val="11"/>
        <color rgb="FF000000"/>
        <rFont val="Calibri"/>
      </rPr>
      <t xml:space="preserve"> Select the reporting period from the drop down menu in the cell for UDC Reporting Period for RWSD. This will populate the reporting period cells for RWSD and SS throughout the remaining worksheets.</t>
    </r>
  </si>
  <si>
    <t>2. UDC and UOS</t>
  </si>
  <si>
    <r>
      <rPr>
        <b/>
        <sz val="11"/>
        <color theme="1"/>
        <rFont val="Calibri"/>
      </rPr>
      <t xml:space="preserve">12-Month Goals (UDC and UOS): </t>
    </r>
    <r>
      <rPr>
        <sz val="11"/>
        <color theme="1"/>
        <rFont val="Calibri"/>
      </rPr>
      <t>Using the most recent version of your Table 1s (including any adjustments made due to reallocations approved by DSHS), enter the total goal per each contracted funding source for each service category for the entire grant year in each worksheet.</t>
    </r>
  </si>
  <si>
    <r>
      <rPr>
        <b/>
        <sz val="11"/>
        <color theme="1"/>
        <rFont val="Calibri"/>
      </rPr>
      <t>YTD Actuals (UDC and UOS):</t>
    </r>
    <r>
      <rPr>
        <sz val="11"/>
        <color theme="1"/>
        <rFont val="Calibri"/>
      </rPr>
      <t xml:space="preserve"> Using the most recent information from the STAR Report (RSR category level) in TCT, enter the total number of clients served (UDC) and units completed (UOS) for the reporting period per contracted funding source for each service category in each worksheet. The percentage of progress toward the annual goal will autocalculate.</t>
    </r>
  </si>
  <si>
    <r>
      <rPr>
        <b/>
        <sz val="11"/>
        <color theme="1"/>
        <rFont val="Calibri"/>
      </rPr>
      <t>Total by Category (UCD and UOS):</t>
    </r>
    <r>
      <rPr>
        <sz val="11"/>
        <color theme="1"/>
        <rFont val="Calibri"/>
      </rPr>
      <t xml:space="preserve"> The total number of clients served (UDC) and units completed (UOS) for each service category for all funding streams for the reporting period will autocalculate.</t>
    </r>
  </si>
  <si>
    <t>3. Monitoring Schedule</t>
  </si>
  <si>
    <r>
      <rPr>
        <b/>
        <sz val="11"/>
        <color rgb="FF000000"/>
        <rFont val="Calibri"/>
      </rPr>
      <t>Date AA Submitted Monitoring Schedule to DSHS:</t>
    </r>
    <r>
      <rPr>
        <sz val="11"/>
        <color rgb="FF000000"/>
        <rFont val="Calibri"/>
      </rPr>
      <t xml:space="preserve"> Enter the date the AA submitted its annual subrecipient monitoring schedule for relevant services categories in RWSD and SS to DSHS. Include information for the current and the previous contract years if monitoring was completed or scheduled during the reporting period. You may add as many rows as needed, but do not add or delete columns.</t>
    </r>
  </si>
  <si>
    <r>
      <rPr>
        <b/>
        <sz val="11"/>
        <color theme="1"/>
        <rFont val="Calibri"/>
      </rPr>
      <t>Total Number of AA Monitoring Visits Completed:</t>
    </r>
    <r>
      <rPr>
        <sz val="11"/>
        <color theme="1"/>
        <rFont val="Calibri"/>
      </rPr>
      <t xml:space="preserve"> Enter the  number of subrecipient monitoring visits </t>
    </r>
    <r>
      <rPr>
        <u/>
        <sz val="11"/>
        <color theme="1"/>
        <rFont val="Calibri"/>
      </rPr>
      <t>completed</t>
    </r>
    <r>
      <rPr>
        <sz val="11"/>
        <color theme="1"/>
        <rFont val="Calibri"/>
      </rPr>
      <t xml:space="preserve"> by the AA during the RWSD and corresponding SS reporting period.</t>
    </r>
  </si>
  <si>
    <r>
      <rPr>
        <b/>
        <sz val="11"/>
        <color theme="1"/>
        <rFont val="Calibri"/>
      </rPr>
      <t>Total Number of AA Corrective Action Plans:</t>
    </r>
    <r>
      <rPr>
        <sz val="11"/>
        <color theme="1"/>
        <rFont val="Calibri"/>
      </rPr>
      <t xml:space="preserve"> The total number of corrective action plans issued from completed monitoring visits will autocalculate.</t>
    </r>
  </si>
  <si>
    <r>
      <rPr>
        <b/>
        <sz val="11"/>
        <color theme="1"/>
        <rFont val="Calibri"/>
      </rPr>
      <t xml:space="preserve">Total Number of AA Monitoring Visits Scheduled (Not Yet Completed): </t>
    </r>
    <r>
      <rPr>
        <sz val="11"/>
        <color theme="1"/>
        <rFont val="Calibri"/>
      </rPr>
      <t>Enter the number of subrecipient monitoring visists scheduled but not yet completed by the AA during the RWSD and corresponding SS reporting period.</t>
    </r>
  </si>
  <si>
    <r>
      <rPr>
        <b/>
        <sz val="11"/>
        <color rgb="FF000000"/>
        <rFont val="Calibri"/>
      </rPr>
      <t xml:space="preserve">Monitoring Visits: </t>
    </r>
    <r>
      <rPr>
        <sz val="11"/>
        <color rgb="FF000000"/>
        <rFont val="Calibri"/>
      </rPr>
      <t xml:space="preserve">Complete the table with the required information as shown in the example. The AA may attach its monitoring schedule instead if it is already created in a separate document as long as all of the information in the Monitoring Schedule tab of the Data Reporting Sheet is included. If the number of CAPs issued is not included in the schedule, enter the name of the subrecipient organization and the number of CAPs issued into the table. For this section, please only include monitoring for RWSD and SS activities </t>
    </r>
    <r>
      <rPr>
        <u/>
        <sz val="11"/>
        <color rgb="FF000000"/>
        <rFont val="Calibri"/>
      </rPr>
      <t>not</t>
    </r>
    <r>
      <rPr>
        <sz val="11"/>
        <color rgb="FF000000"/>
        <rFont val="Calibri"/>
      </rPr>
      <t xml:space="preserve"> monitored by DSHS.</t>
    </r>
  </si>
  <si>
    <r>
      <rPr>
        <b/>
        <sz val="12"/>
        <color theme="1"/>
        <rFont val="Calibri"/>
      </rPr>
      <t xml:space="preserve">4. </t>
    </r>
    <r>
      <rPr>
        <b/>
        <i/>
        <sz val="12"/>
        <color theme="1"/>
        <rFont val="Calibri"/>
      </rPr>
      <t>(New)</t>
    </r>
    <r>
      <rPr>
        <b/>
        <sz val="12"/>
        <color theme="1"/>
        <rFont val="Calibri"/>
      </rPr>
      <t xml:space="preserve"> Expenditures by Service Category</t>
    </r>
  </si>
  <si>
    <r>
      <rPr>
        <b/>
        <i/>
        <u/>
        <sz val="11"/>
        <color theme="1"/>
        <rFont val="Calibri"/>
      </rPr>
      <t>(NEW)</t>
    </r>
    <r>
      <rPr>
        <b/>
        <sz val="11"/>
        <color theme="1"/>
        <rFont val="Calibri"/>
      </rPr>
      <t xml:space="preserve"> Expenditures by Service Category:</t>
    </r>
    <r>
      <rPr>
        <sz val="11"/>
        <color theme="1"/>
        <rFont val="Calibri"/>
      </rPr>
      <t xml:space="preserve"> Enter the total aggregate amount of all subrecipients' expenditures by each service category. The amounts should be the </t>
    </r>
    <r>
      <rPr>
        <i/>
        <sz val="11"/>
        <color theme="1"/>
        <rFont val="Calibri"/>
      </rPr>
      <t>total for both direct services (program code 424) and subrecipient administration (program code 297)</t>
    </r>
    <r>
      <rPr>
        <sz val="11"/>
        <color theme="1"/>
        <rFont val="Calibri"/>
      </rPr>
      <t>. The Expenditures by Service Category tab should only be completed as part of the Annual Data Report. Do not complete it for the Semi-Annual Data Report. This data is required for the Annual Progress Report (APR) to HRSA.</t>
    </r>
  </si>
  <si>
    <t>5. Contract Expenditures</t>
  </si>
  <si>
    <r>
      <rPr>
        <b/>
        <sz val="11"/>
        <color rgb="FF000000"/>
        <rFont val="Calibri"/>
      </rPr>
      <t>AA Expenditures:</t>
    </r>
    <r>
      <rPr>
        <sz val="11"/>
        <color rgb="FF000000"/>
        <rFont val="Calibri"/>
      </rPr>
      <t xml:space="preserve"> Enter the amount of funds allocated for the AA in RWSD and SS. Include all uses (H25, 079, and K18) for RWSD. Enter the amount of funds expended for the reporting period. The percentage of progress toward the total allocation will autocalculate.</t>
    </r>
  </si>
  <si>
    <r>
      <rPr>
        <b/>
        <sz val="11"/>
        <color theme="1"/>
        <rFont val="Calibri"/>
      </rPr>
      <t>Subrecipient Expenditures:</t>
    </r>
    <r>
      <rPr>
        <sz val="11"/>
        <color theme="1"/>
        <rFont val="Calibri"/>
      </rPr>
      <t xml:space="preserve"> Enter the names of all subrecipients below the name of the AA. Enter the total budget (including both direct and admin) allocated to each subrecipient by funding source. Enter the amount of funds expended for the reporting period. The percentage of progress toward the total allocation will autocalculate.</t>
    </r>
  </si>
  <si>
    <t>6. Contract Execution</t>
  </si>
  <si>
    <t>Contract Execution Dates: Enter the names of all subrecipients. Enter the date the contract was fully executed (both the siganture of the AA and the subrecipient have been secured) for each funding source then enter the date the contract was entered into TCT. Enter the date AA leadership condcuted quality assurance that TCT contract is accurate.</t>
  </si>
  <si>
    <t>Rev. 9/20; 3/21, 4/25/24, 4/9/25</t>
  </si>
  <si>
    <t>Reporting Period: 4/1-9/30</t>
  </si>
  <si>
    <t>Reporting Period: 4/1-3/31</t>
  </si>
  <si>
    <t>Reporting Period: 9/1-8/31</t>
  </si>
  <si>
    <t>Reporting Period: 9/1-3/31</t>
  </si>
  <si>
    <t>Administrative Agency:</t>
  </si>
  <si>
    <t>(INSERT AA NAME HERE)</t>
  </si>
  <si>
    <r>
      <rPr>
        <b/>
        <sz val="12"/>
        <color rgb="FFC00000"/>
        <rFont val="Calibri"/>
      </rPr>
      <t>UNDUPLICATED CLIENTS (UDC)</t>
    </r>
    <r>
      <rPr>
        <b/>
        <sz val="12"/>
        <color theme="1"/>
        <rFont val="Calibri"/>
      </rPr>
      <t xml:space="preserve"> BY CONTRACT AND REPORTING PERIOD</t>
    </r>
  </si>
  <si>
    <t>Use the STAR Report from TCT to complete this section.</t>
  </si>
  <si>
    <t>Grant Year</t>
  </si>
  <si>
    <t>RWSD (4/1-3/31)</t>
  </si>
  <si>
    <t>SS (9/1-8/31)</t>
  </si>
  <si>
    <t>TOTAL UDC for All Funding</t>
  </si>
  <si>
    <t>Reporting Period</t>
  </si>
  <si>
    <t>12-Month Goal</t>
  </si>
  <si>
    <t>YTD Actuals</t>
  </si>
  <si>
    <t>% of Goal Met</t>
  </si>
  <si>
    <t>Example: Oral Health</t>
  </si>
  <si>
    <t>Case Management (Non-Medical)</t>
  </si>
  <si>
    <t>Case Management (Medical)</t>
  </si>
  <si>
    <t>Child Care Services</t>
  </si>
  <si>
    <t>Early Intervention Services (EIS)</t>
  </si>
  <si>
    <t>Emergency Financial Assistance (EFA)</t>
  </si>
  <si>
    <t>Food Bank/Home-Delivered Meals</t>
  </si>
  <si>
    <t>Health Education/Risk Reduction (HERR)</t>
  </si>
  <si>
    <t>Health Insurance Premium and Cost-Sharing Assistance</t>
  </si>
  <si>
    <t>Home Health Care</t>
  </si>
  <si>
    <t>Home and Community-Based Health Services</t>
  </si>
  <si>
    <t>Housing Services</t>
  </si>
  <si>
    <t>Hospice Services</t>
  </si>
  <si>
    <t>Linguistic Services</t>
  </si>
  <si>
    <t>Local AIDS Pharmaceutical Assistance (LPAP)</t>
  </si>
  <si>
    <t>Medical Nutrition Therapy</t>
  </si>
  <si>
    <t>Medical Transportation</t>
  </si>
  <si>
    <t>Mental Health Services</t>
  </si>
  <si>
    <t>Oral Health Services</t>
  </si>
  <si>
    <t>Other Professional Services</t>
  </si>
  <si>
    <t>Outpatient/Ambulatory Health Services</t>
  </si>
  <si>
    <t>Outreach Services</t>
  </si>
  <si>
    <t>Psychosocial Support Services</t>
  </si>
  <si>
    <t>Referral for Health Care and Support Services</t>
  </si>
  <si>
    <t>Rehabilitation Services</t>
  </si>
  <si>
    <t>Respite Care</t>
  </si>
  <si>
    <t>Substance Abuse Services - Outpatient</t>
  </si>
  <si>
    <t>Substance Abuse Services - Residential</t>
  </si>
  <si>
    <r>
      <rPr>
        <b/>
        <sz val="12"/>
        <color rgb="FFC00000"/>
        <rFont val="Calibri"/>
      </rPr>
      <t>UNITS OF SERVICE (UOS)</t>
    </r>
    <r>
      <rPr>
        <b/>
        <sz val="12"/>
        <color theme="1"/>
        <rFont val="Calibri"/>
      </rPr>
      <t xml:space="preserve"> BY CONTRACT AND REPORTING PERIOD</t>
    </r>
  </si>
  <si>
    <t>TOTAL UOS for all Funding</t>
  </si>
  <si>
    <t>12-Month Goals</t>
  </si>
  <si>
    <r>
      <rPr>
        <b/>
        <sz val="12"/>
        <color rgb="FFC00000"/>
        <rFont val="Calibri"/>
      </rPr>
      <t>SUBCONTRACTOR MONITORING SCHEDULE</t>
    </r>
    <r>
      <rPr>
        <b/>
        <sz val="12"/>
        <color theme="1"/>
        <rFont val="Calibri"/>
      </rPr>
      <t xml:space="preserve"> FOR CURRENT AND PREVIOUS CONTRACT YEARS</t>
    </r>
  </si>
  <si>
    <t>Date AA Submitted Annual Subrecipient Monitoring Calendar to DSHS:</t>
  </si>
  <si>
    <t>Total Number of AA Monitoring Visits Completed:</t>
  </si>
  <si>
    <t>Total Number of Corrective Action Plans Issued:</t>
  </si>
  <si>
    <t>(this number will autocalculate)</t>
  </si>
  <si>
    <t>Total Number of AA Monitoring Visits Scheduled (Not Yet Completed):</t>
  </si>
  <si>
    <r>
      <rPr>
        <b/>
        <i/>
        <sz val="12"/>
        <color rgb="FFC00000"/>
        <rFont val="Calibri"/>
      </rPr>
      <t xml:space="preserve">You may attach your monitoring schedule instead if you have already created a separate document                                                                                                    as long as all of the information in the Monitoring Schedule tab of the Data Reporting Sheet is included.                                                                                 </t>
    </r>
    <r>
      <rPr>
        <b/>
        <i/>
        <u/>
        <sz val="12"/>
        <color rgb="FFC00000"/>
        <rFont val="Calibri"/>
      </rPr>
      <t>Please do not include monitoring for RW B, S-R, and SS activities performed by DSHS/Health Access.</t>
    </r>
  </si>
  <si>
    <t>Subcontracting Service Provider</t>
  </si>
  <si>
    <t>Type of Monitoring Visit</t>
  </si>
  <si>
    <t>Categories Monitored</t>
  </si>
  <si>
    <t>Grant Years</t>
  </si>
  <si>
    <t>Monitoring Conducted by (Name of staff and/or contractor)</t>
  </si>
  <si>
    <t>Date(s) Conducted/Scheduled</t>
  </si>
  <si>
    <t>Date Report Submitted to DSHS</t>
  </si>
  <si>
    <t>Number of CAPs Assigned</t>
  </si>
  <si>
    <t>Example: Lubbock Area HIV Services</t>
  </si>
  <si>
    <t>Fiscal</t>
  </si>
  <si>
    <t>2019-2020</t>
  </si>
  <si>
    <t>Angela Hernandez, AA Financial Director</t>
  </si>
  <si>
    <t>Program and QM</t>
  </si>
  <si>
    <t>Food Bank, Medical Transportation, Home Health Care</t>
  </si>
  <si>
    <t>2020-2021</t>
  </si>
  <si>
    <t>Quality Monitoring Associates; Helen Lopez, AA QA Monitor and Harry Henderson, AA Data Manager</t>
  </si>
  <si>
    <t>Example: Baytown Fights AIDS</t>
  </si>
  <si>
    <t>Total Number of CAPs</t>
  </si>
  <si>
    <t>AGGREGATE CONTRACT EXPENDITURES BY SERVICE CATEGORY-ANNUAL REPORT ONLY</t>
  </si>
  <si>
    <t>Use the STAR Report from TCT, or other data system if not in TCT, to complete this section.</t>
  </si>
  <si>
    <t>12-Month Expenditures</t>
  </si>
  <si>
    <t>Total 12-Month Expenditures</t>
  </si>
  <si>
    <t>Grand Total</t>
  </si>
  <si>
    <r>
      <rPr>
        <b/>
        <sz val="12"/>
        <color rgb="FFC00000"/>
        <rFont val="Calibri"/>
      </rPr>
      <t>AA AND SUBRECIPIENT CONTRACT EXPENDITURES</t>
    </r>
    <r>
      <rPr>
        <b/>
        <sz val="12"/>
        <color theme="1"/>
        <rFont val="Calibri"/>
      </rPr>
      <t xml:space="preserve"> BY FUNDING SOURCE FOR REPORTING PERIOD</t>
    </r>
  </si>
  <si>
    <t>Total Contract</t>
  </si>
  <si>
    <t>Expended for Reporting Period</t>
  </si>
  <si>
    <t>% of Funds Spent</t>
  </si>
  <si>
    <t>Example: AA Admin Only: Valley University Health District</t>
  </si>
  <si>
    <t>Example: Valley AIDS Center</t>
  </si>
  <si>
    <r>
      <rPr>
        <b/>
        <sz val="12"/>
        <color rgb="FFC00000"/>
        <rFont val="Calibri"/>
      </rPr>
      <t>CONTRACT EXECUTION</t>
    </r>
    <r>
      <rPr>
        <b/>
        <sz val="12"/>
        <color theme="1"/>
        <rFont val="Calibri"/>
      </rPr>
      <t xml:space="preserve"> PER FUNDING SOURCE</t>
    </r>
  </si>
  <si>
    <t>A fully executed contarct is one that has been signed by both the AA and the Subrecipient.</t>
  </si>
  <si>
    <t>Date Contract Executed</t>
  </si>
  <si>
    <t>Date Entered into TCT</t>
  </si>
  <si>
    <t>Date AA leadership reviewed TCT contract</t>
  </si>
  <si>
    <t>Example: Wichita Falls AIDS Coalition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</si>
</sst>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4">
    <font>
      <sz val="12"/>
      <color theme="1"/>
      <name val="Verdana"/>
      <scheme val="minor"/>
    </font>
    <font>
      <b/>
      <sz val="11"/>
      <color theme="1"/>
      <name val="Calibri"/>
    </font>
    <font>
      <sz val="11"/>
      <color theme="1"/>
      <name val="Calibri"/>
    </font>
    <font>
      <b/>
      <sz val="12"/>
      <color theme="1"/>
      <name val="Calibri"/>
    </font>
    <font>
      <b/>
      <sz val="11"/>
      <color rgb="FFC00000"/>
      <name val="Calibri"/>
    </font>
    <font>
      <sz val="11"/>
      <color rgb="FF000000"/>
      <name val="Calibri"/>
    </font>
    <font>
      <sz val="12"/>
      <color theme="1"/>
      <name val="Calibri"/>
    </font>
    <font>
      <b/>
      <sz val="12"/>
      <color theme="4"/>
      <name val="Calibri"/>
    </font>
    <font>
      <b/>
      <i/>
      <sz val="12"/>
      <color rgb="FFC00000"/>
      <name val="Calibri"/>
    </font>
    <font>
      <sz val="12"/>
      <name val="Verdana"/>
    </font>
    <font>
      <b/>
      <i/>
      <sz val="11"/>
      <color theme="1"/>
      <name val="Calibri"/>
    </font>
    <font>
      <i/>
      <sz val="11"/>
      <color theme="1"/>
      <name val="Calibri"/>
    </font>
    <font>
      <sz val="12"/>
      <color theme="1"/>
      <name val="Verdana"/>
    </font>
    <font>
      <i/>
      <sz val="12"/>
      <color theme="1"/>
      <name val="Calibri"/>
    </font>
    <font>
      <b/>
      <i/>
      <sz val="10"/>
      <color theme="1"/>
      <name val="Calibri"/>
    </font>
    <font>
      <i/>
      <sz val="10"/>
      <color theme="1"/>
      <name val="Calibri"/>
    </font>
    <font>
      <b/>
      <sz val="12"/>
      <color rgb="FFC00000"/>
      <name val="Calibri"/>
    </font>
    <font>
      <b/>
      <sz val="12"/>
      <color rgb="FF0070C0"/>
      <name val="Calibri"/>
    </font>
    <font>
      <b/>
      <sz val="11"/>
      <color rgb="FF000000"/>
      <name val="Calibri"/>
    </font>
    <font>
      <u/>
      <sz val="11"/>
      <color theme="1"/>
      <name val="Calibri"/>
    </font>
    <font>
      <u/>
      <sz val="11"/>
      <color rgb="FF000000"/>
      <name val="Calibri"/>
    </font>
    <font>
      <b/>
      <i/>
      <sz val="12"/>
      <color theme="1"/>
      <name val="Calibri"/>
    </font>
    <font>
      <b/>
      <i/>
      <u/>
      <sz val="11"/>
      <color theme="1"/>
      <name val="Calibri"/>
    </font>
    <font>
      <b/>
      <i/>
      <u/>
      <sz val="12"/>
      <color rgb="FFC00000"/>
      <name val="Calibri"/>
    </font>
  </fonts>
  <fills count="12">
    <fill>
      <patternFill patternType="none"/>
    </fill>
    <fill>
      <patternFill patternType="gray125"/>
    </fill>
    <fill>
      <patternFill patternType="solid">
        <fgColor rgb="FFE7E6E6"/>
        <bgColor rgb="FFE7E6E6"/>
      </patternFill>
    </fill>
    <fill>
      <patternFill patternType="solid">
        <fgColor rgb="FFFFE7E7"/>
        <bgColor rgb="FFFFE7E7"/>
      </patternFill>
    </fill>
    <fill>
      <patternFill patternType="solid">
        <fgColor rgb="FFE2EFD9"/>
        <bgColor rgb="FFE2EFD9"/>
      </patternFill>
    </fill>
    <fill>
      <patternFill patternType="solid">
        <fgColor rgb="FFD6DCE4"/>
        <bgColor rgb="FFD6DCE4"/>
      </patternFill>
    </fill>
    <fill>
      <patternFill patternType="solid">
        <fgColor rgb="FFFEF2CB"/>
        <bgColor rgb="FFFEF2CB"/>
      </patternFill>
    </fill>
    <fill>
      <patternFill patternType="solid">
        <fgColor rgb="FFFFFF00"/>
        <bgColor rgb="FFFFFF00"/>
      </patternFill>
    </fill>
    <fill>
      <patternFill patternType="solid">
        <fgColor rgb="FFA5A5A5"/>
        <bgColor rgb="FFA5A5A5"/>
      </patternFill>
    </fill>
    <fill>
      <patternFill patternType="solid">
        <fgColor rgb="FFD8D8D8"/>
        <bgColor rgb="FFD8D8D8"/>
      </patternFill>
    </fill>
    <fill>
      <patternFill patternType="solid">
        <fgColor rgb="FFFFC9C9"/>
        <bgColor rgb="FFFFC9C9"/>
      </patternFill>
    </fill>
    <fill>
      <patternFill patternType="solid">
        <fgColor theme="9" tint="0.59999389629810485"/>
        <bgColor indexed="64"/>
      </patternFill>
    </fill>
  </fills>
  <borders count="72">
    <border>
      <left/>
      <right/>
      <top/>
      <bottom/>
      <diagonal/>
    </border>
    <border>
      <left/>
      <right style="thick">
        <color rgb="FF000000"/>
      </right>
      <top style="thick">
        <color rgb="FF000000"/>
      </top>
      <bottom style="thick">
        <color rgb="FF000000"/>
      </bottom>
      <diagonal/>
    </border>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ck">
        <color rgb="FF000000"/>
      </right>
      <top/>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diagonal/>
    </border>
    <border>
      <left style="thick">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style="double">
        <color rgb="FF000000"/>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ck">
        <color rgb="FF000000"/>
      </right>
      <top style="thin">
        <color rgb="FF000000"/>
      </top>
      <bottom style="double">
        <color rgb="FF000000"/>
      </bottom>
      <diagonal/>
    </border>
    <border>
      <left style="thick">
        <color rgb="FF000000"/>
      </left>
      <right style="thick">
        <color rgb="FF000000"/>
      </right>
      <top style="double">
        <color rgb="FF000000"/>
      </top>
      <bottom style="thin">
        <color rgb="FF000000"/>
      </bottom>
      <diagonal/>
    </border>
    <border>
      <left style="thick">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thick">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bottom style="hair">
        <color rgb="FF000000"/>
      </bottom>
      <diagonal/>
    </border>
    <border>
      <left style="thin">
        <color rgb="FF000000"/>
      </left>
      <right style="thick">
        <color rgb="FF000000"/>
      </right>
      <top style="hair">
        <color rgb="FF000000"/>
      </top>
      <bottom/>
      <diagonal/>
    </border>
    <border>
      <left style="thick">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top/>
      <bottom style="thick">
        <color rgb="FF000000"/>
      </bottom>
      <diagonal/>
    </border>
    <border>
      <left/>
      <right/>
      <top style="thick">
        <color rgb="FF000000"/>
      </top>
      <bottom style="thick">
        <color rgb="FF000000"/>
      </bottom>
      <diagonal/>
    </border>
    <border>
      <left/>
      <right style="thick">
        <color rgb="FF000000"/>
      </right>
      <top/>
      <bottom/>
      <diagonal/>
    </border>
    <border>
      <left style="thick">
        <color rgb="FF000000"/>
      </left>
      <right style="thick">
        <color rgb="FF000000"/>
      </right>
      <top style="thick">
        <color rgb="FF000000"/>
      </top>
      <bottom/>
      <diagonal/>
    </border>
    <border>
      <left style="thick">
        <color rgb="FF000000"/>
      </left>
      <right style="thick">
        <color rgb="FF000000"/>
      </right>
      <top style="medium">
        <color rgb="FF000000"/>
      </top>
      <bottom/>
      <diagonal/>
    </border>
    <border>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hair">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ck">
        <color rgb="FF000000"/>
      </top>
      <bottom style="thick">
        <color rgb="FF000000"/>
      </bottom>
      <diagonal/>
    </border>
    <border>
      <left style="thick">
        <color rgb="FF000000"/>
      </left>
      <right/>
      <top/>
      <bottom style="thin">
        <color rgb="FF000000"/>
      </bottom>
      <diagonal/>
    </border>
    <border>
      <left style="medium">
        <color rgb="FF000000"/>
      </left>
      <right style="medium">
        <color rgb="FF000000"/>
      </right>
      <top/>
      <bottom style="thin">
        <color rgb="FF000000"/>
      </bottom>
      <diagonal/>
    </border>
    <border>
      <left style="thick">
        <color rgb="FF000000"/>
      </left>
      <right/>
      <top style="thin">
        <color rgb="FF000000"/>
      </top>
      <bottom/>
      <diagonal/>
    </border>
    <border>
      <left style="medium">
        <color rgb="FF000000"/>
      </left>
      <right style="medium">
        <color rgb="FF000000"/>
      </right>
      <top style="thin">
        <color rgb="FF000000"/>
      </top>
      <bottom style="double">
        <color rgb="FF000000"/>
      </bottom>
      <diagonal/>
    </border>
    <border>
      <left style="thick">
        <color rgb="FF000000"/>
      </left>
      <right/>
      <top style="double">
        <color rgb="FF000000"/>
      </top>
      <bottom style="thin">
        <color rgb="FF000000"/>
      </bottom>
      <diagonal/>
    </border>
    <border>
      <left style="thick">
        <color rgb="FF000000"/>
      </left>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double">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87">
    <xf numFmtId="0" fontId="0" fillId="0" borderId="0" xfId="0"/>
    <xf numFmtId="0" fontId="1" fillId="0" borderId="0" xfId="0" applyFont="1" applyAlignment="1">
      <alignment horizontal="center"/>
    </xf>
    <xf numFmtId="0" fontId="2" fillId="0" borderId="0" xfId="0" applyFont="1"/>
    <xf numFmtId="0" fontId="3" fillId="0" borderId="0" xfId="0" applyFont="1"/>
    <xf numFmtId="0" fontId="1" fillId="0" borderId="0" xfId="0" applyFont="1"/>
    <xf numFmtId="0" fontId="2" fillId="0" borderId="0" xfId="0" applyFont="1" applyAlignment="1">
      <alignment horizontal="left" wrapText="1"/>
    </xf>
    <xf numFmtId="0" fontId="6" fillId="0" borderId="0" xfId="0" applyFont="1"/>
    <xf numFmtId="0" fontId="7" fillId="0" borderId="0" xfId="0" applyFont="1"/>
    <xf numFmtId="0" fontId="1" fillId="2" borderId="2" xfId="0" applyFont="1" applyFill="1" applyBorder="1" applyAlignment="1">
      <alignment wrapText="1"/>
    </xf>
    <xf numFmtId="0" fontId="1" fillId="5" borderId="3" xfId="0" applyFont="1" applyFill="1" applyBorder="1" applyAlignment="1">
      <alignment horizontal="center" vertical="center"/>
    </xf>
    <xf numFmtId="0" fontId="2" fillId="2" borderId="4" xfId="0" applyFont="1" applyFill="1" applyBorder="1" applyAlignment="1">
      <alignmen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6" fillId="0" borderId="0" xfId="0" applyFont="1" applyAlignment="1">
      <alignment vertical="center" wrapText="1"/>
    </xf>
    <xf numFmtId="0" fontId="10" fillId="2" borderId="9" xfId="0" applyFont="1" applyFill="1" applyBorder="1" applyAlignment="1">
      <alignment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10" fontId="11" fillId="3" borderId="12" xfId="0" applyNumberFormat="1" applyFont="1" applyFill="1" applyBorder="1" applyAlignment="1">
      <alignment horizontal="center" vertical="center"/>
    </xf>
    <xf numFmtId="1" fontId="11" fillId="4" borderId="10" xfId="0" applyNumberFormat="1" applyFont="1" applyFill="1" applyBorder="1" applyAlignment="1">
      <alignment horizontal="center" vertical="center"/>
    </xf>
    <xf numFmtId="1" fontId="11" fillId="4" borderId="13" xfId="0" applyNumberFormat="1" applyFont="1" applyFill="1" applyBorder="1" applyAlignment="1">
      <alignment horizontal="center" vertical="center"/>
    </xf>
    <xf numFmtId="10" fontId="11" fillId="4" borderId="14" xfId="0" applyNumberFormat="1" applyFont="1" applyFill="1" applyBorder="1" applyAlignment="1">
      <alignment horizontal="center" vertical="center"/>
    </xf>
    <xf numFmtId="1" fontId="1" fillId="5" borderId="15" xfId="0" applyNumberFormat="1" applyFont="1" applyFill="1" applyBorder="1" applyAlignment="1">
      <alignment horizontal="center" vertical="center"/>
    </xf>
    <xf numFmtId="0" fontId="1" fillId="2" borderId="16" xfId="0" applyFont="1" applyFill="1" applyBorder="1" applyAlignment="1">
      <alignment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10" fontId="11" fillId="3" borderId="19" xfId="0" applyNumberFormat="1" applyFont="1" applyFill="1" applyBorder="1" applyAlignment="1">
      <alignment horizontal="center" vertical="center"/>
    </xf>
    <xf numFmtId="1" fontId="2" fillId="4" borderId="17" xfId="0" applyNumberFormat="1" applyFont="1" applyFill="1" applyBorder="1" applyAlignment="1">
      <alignment horizontal="center" vertical="center"/>
    </xf>
    <xf numFmtId="1" fontId="2" fillId="4" borderId="20" xfId="0" applyNumberFormat="1" applyFont="1" applyFill="1" applyBorder="1" applyAlignment="1">
      <alignment horizontal="center" vertical="center"/>
    </xf>
    <xf numFmtId="10" fontId="2" fillId="4" borderId="21" xfId="0" applyNumberFormat="1" applyFont="1" applyFill="1" applyBorder="1" applyAlignment="1">
      <alignment horizontal="center" vertical="center"/>
    </xf>
    <xf numFmtId="0" fontId="1" fillId="5" borderId="22" xfId="0" applyFont="1" applyFill="1" applyBorder="1" applyAlignment="1">
      <alignment horizontal="center" vertical="center"/>
    </xf>
    <xf numFmtId="0" fontId="1" fillId="2" borderId="23" xfId="0" applyFont="1" applyFill="1" applyBorder="1" applyAlignment="1">
      <alignment wrapText="1"/>
    </xf>
    <xf numFmtId="10" fontId="11" fillId="3" borderId="26" xfId="0" applyNumberFormat="1" applyFont="1" applyFill="1" applyBorder="1" applyAlignment="1">
      <alignment horizontal="center" vertical="center"/>
    </xf>
    <xf numFmtId="10" fontId="11" fillId="4" borderId="26" xfId="0" applyNumberFormat="1" applyFont="1" applyFill="1" applyBorder="1" applyAlignment="1">
      <alignment horizontal="center" vertical="center"/>
    </xf>
    <xf numFmtId="0" fontId="1" fillId="2" borderId="9" xfId="0" applyFont="1" applyFill="1" applyBorder="1" applyAlignment="1">
      <alignment wrapText="1"/>
    </xf>
    <xf numFmtId="10" fontId="11" fillId="3" borderId="30" xfId="0" applyNumberFormat="1" applyFont="1" applyFill="1" applyBorder="1" applyAlignment="1">
      <alignment horizontal="center" vertical="center"/>
    </xf>
    <xf numFmtId="10" fontId="11" fillId="4" borderId="30" xfId="0" applyNumberFormat="1" applyFont="1" applyFill="1" applyBorder="1" applyAlignment="1">
      <alignment horizontal="center" vertical="center"/>
    </xf>
    <xf numFmtId="10" fontId="11" fillId="3" borderId="32" xfId="0" applyNumberFormat="1" applyFont="1" applyFill="1" applyBorder="1" applyAlignment="1">
      <alignment horizontal="center" vertical="center"/>
    </xf>
    <xf numFmtId="10" fontId="11" fillId="3" borderId="33" xfId="0" applyNumberFormat="1" applyFont="1" applyFill="1" applyBorder="1" applyAlignment="1">
      <alignment horizontal="center" vertical="center"/>
    </xf>
    <xf numFmtId="0" fontId="1" fillId="2" borderId="34" xfId="0" applyFont="1" applyFill="1" applyBorder="1" applyAlignment="1">
      <alignment wrapText="1"/>
    </xf>
    <xf numFmtId="10" fontId="11" fillId="3" borderId="37" xfId="0" applyNumberFormat="1" applyFont="1" applyFill="1" applyBorder="1" applyAlignment="1">
      <alignment horizontal="center" vertical="center"/>
    </xf>
    <xf numFmtId="10" fontId="11" fillId="4" borderId="37" xfId="0" applyNumberFormat="1" applyFont="1" applyFill="1" applyBorder="1" applyAlignment="1">
      <alignment horizontal="center" vertical="center"/>
    </xf>
    <xf numFmtId="0" fontId="7" fillId="0" borderId="0" xfId="0" applyFont="1" applyAlignment="1">
      <alignment horizontal="left"/>
    </xf>
    <xf numFmtId="0" fontId="3" fillId="0" borderId="0" xfId="0" applyFont="1" applyAlignment="1">
      <alignment horizontal="left"/>
    </xf>
    <xf numFmtId="0" fontId="6" fillId="0" borderId="0" xfId="0" applyFont="1" applyAlignment="1">
      <alignment horizontal="center"/>
    </xf>
    <xf numFmtId="0" fontId="12" fillId="0" borderId="0" xfId="0" applyFont="1"/>
    <xf numFmtId="0" fontId="6" fillId="7" borderId="39" xfId="0" applyFont="1" applyFill="1" applyBorder="1" applyAlignment="1">
      <alignment horizontal="center"/>
    </xf>
    <xf numFmtId="0" fontId="1" fillId="8" borderId="40" xfId="0" applyFont="1" applyFill="1" applyBorder="1" applyAlignment="1">
      <alignment horizontal="center"/>
    </xf>
    <xf numFmtId="0" fontId="12" fillId="8" borderId="39" xfId="0" applyFont="1" applyFill="1" applyBorder="1" applyAlignment="1">
      <alignment horizontal="center"/>
    </xf>
    <xf numFmtId="0" fontId="1" fillId="9"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2" xfId="0" applyFont="1" applyBorder="1" applyAlignment="1">
      <alignment vertical="center" wrapText="1"/>
    </xf>
    <xf numFmtId="0" fontId="15" fillId="0" borderId="42" xfId="0" applyFont="1" applyBorder="1" applyAlignment="1">
      <alignment horizontal="left" vertical="center" wrapText="1"/>
    </xf>
    <xf numFmtId="14" fontId="15" fillId="0" borderId="42" xfId="0" applyNumberFormat="1" applyFont="1" applyBorder="1" applyAlignment="1">
      <alignment horizontal="center" vertical="center" wrapText="1"/>
    </xf>
    <xf numFmtId="0" fontId="2" fillId="0" borderId="3" xfId="0" applyFont="1" applyBorder="1" applyAlignment="1">
      <alignment horizontal="center" vertical="center"/>
    </xf>
    <xf numFmtId="0" fontId="14" fillId="9" borderId="43" xfId="0" applyFont="1" applyFill="1" applyBorder="1" applyAlignment="1">
      <alignment vertical="center" wrapText="1"/>
    </xf>
    <xf numFmtId="0" fontId="15" fillId="0" borderId="44" xfId="0" applyFont="1" applyBorder="1" applyAlignment="1">
      <alignment horizontal="center" vertical="center" wrapText="1"/>
    </xf>
    <xf numFmtId="14" fontId="15" fillId="0" borderId="45" xfId="0" applyNumberFormat="1" applyFont="1" applyBorder="1" applyAlignment="1">
      <alignment horizontal="center" vertical="center" wrapText="1"/>
    </xf>
    <xf numFmtId="43" fontId="6" fillId="0" borderId="0" xfId="0" applyNumberFormat="1" applyFont="1"/>
    <xf numFmtId="43" fontId="1" fillId="3" borderId="46" xfId="0" applyNumberFormat="1" applyFont="1" applyFill="1" applyBorder="1" applyAlignment="1">
      <alignment horizontal="center"/>
    </xf>
    <xf numFmtId="43" fontId="1" fillId="4" borderId="47" xfId="0" applyNumberFormat="1" applyFont="1" applyFill="1" applyBorder="1" applyAlignment="1">
      <alignment horizontal="center"/>
    </xf>
    <xf numFmtId="43" fontId="1" fillId="5" borderId="48" xfId="0" applyNumberFormat="1" applyFont="1" applyFill="1" applyBorder="1" applyAlignment="1">
      <alignment horizontal="center" wrapText="1"/>
    </xf>
    <xf numFmtId="43" fontId="1" fillId="3" borderId="47" xfId="0" applyNumberFormat="1" applyFont="1" applyFill="1" applyBorder="1" applyAlignment="1">
      <alignment horizontal="center" wrapText="1"/>
    </xf>
    <xf numFmtId="43" fontId="1" fillId="4" borderId="47" xfId="0" applyNumberFormat="1" applyFont="1" applyFill="1" applyBorder="1" applyAlignment="1">
      <alignment horizontal="center" wrapText="1"/>
    </xf>
    <xf numFmtId="43" fontId="1" fillId="5" borderId="49" xfId="0" applyNumberFormat="1" applyFont="1" applyFill="1" applyBorder="1" applyAlignment="1">
      <alignment horizontal="center" vertical="center" wrapText="1"/>
    </xf>
    <xf numFmtId="43" fontId="1" fillId="3" borderId="5" xfId="0" applyNumberFormat="1" applyFont="1" applyFill="1" applyBorder="1" applyAlignment="1">
      <alignment horizontal="center" vertical="center" wrapText="1"/>
    </xf>
    <xf numFmtId="43" fontId="1" fillId="4" borderId="47" xfId="0" applyNumberFormat="1" applyFont="1" applyFill="1" applyBorder="1" applyAlignment="1">
      <alignment horizontal="center" vertical="center" wrapText="1"/>
    </xf>
    <xf numFmtId="43" fontId="11" fillId="3" borderId="10" xfId="0" applyNumberFormat="1" applyFont="1" applyFill="1" applyBorder="1" applyAlignment="1">
      <alignment horizontal="center" vertical="center"/>
    </xf>
    <xf numFmtId="43" fontId="11" fillId="4" borderId="50" xfId="0" applyNumberFormat="1" applyFont="1" applyFill="1" applyBorder="1" applyAlignment="1">
      <alignment horizontal="center" vertical="center"/>
    </xf>
    <xf numFmtId="43" fontId="10" fillId="5" borderId="51" xfId="0" applyNumberFormat="1" applyFont="1" applyFill="1" applyBorder="1" applyAlignment="1">
      <alignment horizontal="center" vertical="center"/>
    </xf>
    <xf numFmtId="43" fontId="2" fillId="3" borderId="17" xfId="0" applyNumberFormat="1" applyFont="1" applyFill="1" applyBorder="1" applyAlignment="1">
      <alignment horizontal="center" vertical="center"/>
    </xf>
    <xf numFmtId="43" fontId="2" fillId="4" borderId="52" xfId="0" applyNumberFormat="1" applyFont="1" applyFill="1" applyBorder="1" applyAlignment="1">
      <alignment horizontal="center" vertical="center"/>
    </xf>
    <xf numFmtId="43" fontId="1" fillId="5" borderId="53" xfId="0" applyNumberFormat="1" applyFont="1" applyFill="1" applyBorder="1" applyAlignment="1">
      <alignment horizontal="center" vertical="center"/>
    </xf>
    <xf numFmtId="43" fontId="1" fillId="5" borderId="51" xfId="0" applyNumberFormat="1" applyFont="1" applyFill="1" applyBorder="1" applyAlignment="1">
      <alignment horizontal="center" vertical="center"/>
    </xf>
    <xf numFmtId="43" fontId="1" fillId="5" borderId="57" xfId="0" applyNumberFormat="1" applyFont="1" applyFill="1" applyBorder="1" applyAlignment="1">
      <alignment horizontal="center" vertical="center"/>
    </xf>
    <xf numFmtId="43" fontId="2" fillId="0" borderId="0" xfId="0" applyNumberFormat="1" applyFont="1"/>
    <xf numFmtId="43" fontId="3" fillId="0" borderId="58" xfId="0" applyNumberFormat="1" applyFont="1" applyBorder="1" applyAlignment="1">
      <alignment horizontal="right"/>
    </xf>
    <xf numFmtId="43" fontId="3" fillId="0" borderId="59" xfId="0" applyNumberFormat="1" applyFont="1" applyBorder="1"/>
    <xf numFmtId="0" fontId="1" fillId="2" borderId="4" xfId="0" applyFont="1" applyFill="1" applyBorder="1" applyAlignment="1">
      <alignment vertical="center" wrapText="1"/>
    </xf>
    <xf numFmtId="0" fontId="10" fillId="2" borderId="15" xfId="0" applyFont="1" applyFill="1" applyBorder="1" applyAlignment="1">
      <alignment vertical="center" wrapText="1"/>
    </xf>
    <xf numFmtId="164" fontId="11" fillId="3" borderId="60" xfId="0" applyNumberFormat="1" applyFont="1" applyFill="1" applyBorder="1" applyAlignment="1">
      <alignment horizontal="center" vertical="center" wrapText="1"/>
    </xf>
    <xf numFmtId="164" fontId="11" fillId="3" borderId="61" xfId="0" applyNumberFormat="1" applyFont="1" applyFill="1" applyBorder="1" applyAlignment="1">
      <alignment horizontal="center" vertical="center" wrapText="1"/>
    </xf>
    <xf numFmtId="10" fontId="11" fillId="3" borderId="62" xfId="0" applyNumberFormat="1" applyFont="1" applyFill="1" applyBorder="1" applyAlignment="1">
      <alignment horizontal="center" vertical="center" wrapText="1"/>
    </xf>
    <xf numFmtId="164" fontId="11" fillId="4" borderId="10"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3" borderId="10" xfId="0" applyNumberFormat="1" applyFont="1" applyFill="1" applyBorder="1" applyAlignment="1">
      <alignment horizontal="center" vertical="center"/>
    </xf>
    <xf numFmtId="164" fontId="11" fillId="3" borderId="11" xfId="0" applyNumberFormat="1" applyFont="1" applyFill="1" applyBorder="1" applyAlignment="1">
      <alignment horizontal="center" vertical="center"/>
    </xf>
    <xf numFmtId="164" fontId="2" fillId="3" borderId="17" xfId="0" applyNumberFormat="1" applyFont="1" applyFill="1" applyBorder="1" applyAlignment="1">
      <alignment horizontal="center" vertical="center"/>
    </xf>
    <xf numFmtId="164" fontId="2" fillId="3" borderId="18"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4" borderId="20" xfId="0" applyNumberFormat="1" applyFont="1" applyFill="1" applyBorder="1" applyAlignment="1">
      <alignment horizontal="center" vertical="center"/>
    </xf>
    <xf numFmtId="10" fontId="11" fillId="3" borderId="63" xfId="0" applyNumberFormat="1" applyFont="1" applyFill="1" applyBorder="1" applyAlignment="1">
      <alignment horizontal="center" vertical="center"/>
    </xf>
    <xf numFmtId="164" fontId="6" fillId="0" borderId="0" xfId="0" applyNumberFormat="1" applyFont="1"/>
    <xf numFmtId="10" fontId="6" fillId="0" borderId="0" xfId="0" applyNumberFormat="1" applyFont="1"/>
    <xf numFmtId="0" fontId="1" fillId="2" borderId="1" xfId="0" applyFont="1" applyFill="1" applyBorder="1" applyAlignment="1">
      <alignment wrapText="1"/>
    </xf>
    <xf numFmtId="0" fontId="1" fillId="5" borderId="42" xfId="0" applyFont="1" applyFill="1" applyBorder="1" applyAlignment="1">
      <alignment horizontal="center" wrapText="1"/>
    </xf>
    <xf numFmtId="0" fontId="6" fillId="0" borderId="39" xfId="0" applyFont="1" applyBorder="1" applyAlignment="1">
      <alignment horizontal="center"/>
    </xf>
    <xf numFmtId="0" fontId="13" fillId="0" borderId="39" xfId="0" applyFont="1" applyBorder="1" applyAlignment="1">
      <alignment horizontal="center"/>
    </xf>
    <xf numFmtId="0" fontId="14" fillId="9" borderId="42" xfId="0" applyFont="1" applyFill="1" applyBorder="1" applyAlignment="1">
      <alignment vertical="center" wrapText="1"/>
    </xf>
    <xf numFmtId="0" fontId="15" fillId="0" borderId="48" xfId="0" applyFont="1" applyBorder="1" applyAlignment="1">
      <alignment vertical="center" wrapText="1"/>
    </xf>
    <xf numFmtId="0" fontId="15" fillId="0" borderId="48" xfId="0" applyFont="1" applyBorder="1" applyAlignment="1">
      <alignment horizontal="center" vertical="center" wrapText="1"/>
    </xf>
    <xf numFmtId="0" fontId="15" fillId="0" borderId="48" xfId="0" applyFont="1" applyBorder="1" applyAlignment="1">
      <alignment horizontal="left" vertical="center" wrapText="1"/>
    </xf>
    <xf numFmtId="14" fontId="15" fillId="0" borderId="48" xfId="0" applyNumberFormat="1" applyFont="1" applyBorder="1" applyAlignment="1">
      <alignment horizontal="center" vertical="center" wrapText="1"/>
    </xf>
    <xf numFmtId="0" fontId="9" fillId="0" borderId="2" xfId="0" applyFont="1" applyBorder="1" applyAlignment="1"/>
    <xf numFmtId="0" fontId="17" fillId="0" borderId="2" xfId="0" applyFont="1" applyBorder="1"/>
    <xf numFmtId="0" fontId="6" fillId="0" borderId="2" xfId="0" applyFont="1" applyBorder="1"/>
    <xf numFmtId="0" fontId="12" fillId="0" borderId="2" xfId="0" applyFont="1" applyBorder="1"/>
    <xf numFmtId="0" fontId="0" fillId="0" borderId="2" xfId="0" applyBorder="1"/>
    <xf numFmtId="0" fontId="0" fillId="0" borderId="2" xfId="0" applyBorder="1" applyAlignment="1"/>
    <xf numFmtId="0" fontId="1" fillId="10" borderId="31"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2" borderId="67" xfId="0" applyFont="1" applyFill="1" applyBorder="1" applyAlignment="1">
      <alignment wrapText="1"/>
    </xf>
    <xf numFmtId="0" fontId="1" fillId="2" borderId="67" xfId="0" applyFont="1" applyFill="1" applyBorder="1" applyAlignment="1">
      <alignment vertical="center" wrapText="1"/>
    </xf>
    <xf numFmtId="0" fontId="1" fillId="10" borderId="68" xfId="0" applyFont="1" applyFill="1" applyBorder="1" applyAlignment="1">
      <alignment horizontal="center" vertical="center" wrapText="1"/>
    </xf>
    <xf numFmtId="0" fontId="10" fillId="2" borderId="69" xfId="0" applyFont="1" applyFill="1" applyBorder="1" applyAlignment="1">
      <alignment wrapText="1"/>
    </xf>
    <xf numFmtId="14" fontId="11" fillId="10" borderId="70" xfId="0" applyNumberFormat="1" applyFont="1" applyFill="1" applyBorder="1" applyAlignment="1">
      <alignment horizontal="center" vertical="center"/>
    </xf>
    <xf numFmtId="14" fontId="11" fillId="4" borderId="70" xfId="0" applyNumberFormat="1" applyFont="1" applyFill="1" applyBorder="1" applyAlignment="1">
      <alignment horizontal="center" vertical="center"/>
    </xf>
    <xf numFmtId="14" fontId="11" fillId="4" borderId="71" xfId="0" applyNumberFormat="1" applyFont="1" applyFill="1" applyBorder="1" applyAlignment="1">
      <alignment horizontal="center" vertical="center"/>
    </xf>
    <xf numFmtId="0" fontId="1" fillId="0" borderId="0" xfId="0" applyFont="1" applyAlignment="1">
      <alignment horizontal="center"/>
    </xf>
    <xf numFmtId="0" fontId="0" fillId="0" borderId="0" xfId="0" applyAlignment="1"/>
    <xf numFmtId="0" fontId="4" fillId="0" borderId="0" xfId="0" applyFont="1" applyAlignment="1">
      <alignment horizontal="left" wrapText="1"/>
    </xf>
    <xf numFmtId="0" fontId="2" fillId="0" borderId="0" xfId="0" applyFont="1" applyAlignment="1">
      <alignment horizontal="left" wrapText="1"/>
    </xf>
    <xf numFmtId="0" fontId="5" fillId="0" borderId="0" xfId="0" applyFont="1" applyAlignment="1">
      <alignment horizontal="left" wrapText="1"/>
    </xf>
    <xf numFmtId="49" fontId="2" fillId="0" borderId="0" xfId="0" applyNumberFormat="1" applyFont="1" applyAlignment="1">
      <alignment horizontal="left" vertical="top" wrapText="1"/>
    </xf>
    <xf numFmtId="0" fontId="3" fillId="0" borderId="0" xfId="0" applyFont="1" applyAlignment="1">
      <alignment horizontal="center"/>
    </xf>
    <xf numFmtId="0" fontId="8" fillId="0" borderId="39" xfId="0" applyFont="1" applyBorder="1" applyAlignment="1">
      <alignment horizontal="center"/>
    </xf>
    <xf numFmtId="0" fontId="9" fillId="0" borderId="39" xfId="0" applyFont="1" applyBorder="1" applyAlignment="1"/>
    <xf numFmtId="0" fontId="1" fillId="3" borderId="47" xfId="0" applyFont="1" applyFill="1" applyBorder="1" applyAlignment="1">
      <alignment horizontal="center"/>
    </xf>
    <xf numFmtId="0" fontId="9" fillId="0" borderId="40" xfId="0" applyFont="1" applyBorder="1" applyAlignment="1"/>
    <xf numFmtId="0" fontId="9" fillId="0" borderId="1" xfId="0" applyFont="1" applyBorder="1" applyAlignment="1"/>
    <xf numFmtId="0" fontId="1" fillId="4" borderId="47" xfId="0" applyFont="1" applyFill="1" applyBorder="1" applyAlignment="1">
      <alignment horizontal="center"/>
    </xf>
    <xf numFmtId="0" fontId="8" fillId="0" borderId="40" xfId="0" applyFont="1" applyBorder="1" applyAlignment="1">
      <alignment horizontal="center" wrapText="1"/>
    </xf>
    <xf numFmtId="0" fontId="3" fillId="6" borderId="40" xfId="0" applyFont="1" applyFill="1" applyBorder="1" applyAlignment="1">
      <alignment horizontal="left"/>
    </xf>
    <xf numFmtId="0" fontId="16" fillId="0" borderId="0" xfId="0" applyFont="1" applyAlignment="1">
      <alignment horizontal="center"/>
    </xf>
    <xf numFmtId="0" fontId="3" fillId="0" borderId="39" xfId="0" applyFont="1" applyBorder="1" applyAlignment="1">
      <alignment horizontal="center"/>
    </xf>
    <xf numFmtId="0" fontId="1" fillId="10" borderId="31" xfId="0" applyFont="1" applyFill="1" applyBorder="1" applyAlignment="1">
      <alignment horizontal="center"/>
    </xf>
    <xf numFmtId="0" fontId="1" fillId="4" borderId="31" xfId="0" applyFont="1" applyFill="1" applyBorder="1" applyAlignment="1">
      <alignment horizontal="center"/>
    </xf>
    <xf numFmtId="0" fontId="1" fillId="4" borderId="68" xfId="0" applyFont="1" applyFill="1" applyBorder="1" applyAlignment="1">
      <alignment horizontal="center"/>
    </xf>
    <xf numFmtId="0" fontId="8" fillId="11" borderId="67" xfId="0" applyFont="1" applyFill="1" applyBorder="1" applyAlignment="1">
      <alignment horizontal="center"/>
    </xf>
    <xf numFmtId="0" fontId="8" fillId="11" borderId="31" xfId="0" applyFont="1" applyFill="1" applyBorder="1" applyAlignment="1">
      <alignment horizontal="center"/>
    </xf>
    <xf numFmtId="0" fontId="8" fillId="11" borderId="68" xfId="0" applyFont="1" applyFill="1" applyBorder="1" applyAlignment="1">
      <alignment horizontal="center"/>
    </xf>
    <xf numFmtId="0" fontId="3" fillId="11" borderId="64" xfId="0" applyFont="1" applyFill="1" applyBorder="1" applyAlignment="1">
      <alignment horizontal="center"/>
    </xf>
    <xf numFmtId="0" fontId="3" fillId="11" borderId="65" xfId="0" applyFont="1" applyFill="1" applyBorder="1" applyAlignment="1">
      <alignment horizontal="center"/>
    </xf>
    <xf numFmtId="0" fontId="3" fillId="11" borderId="66" xfId="0" applyFont="1" applyFill="1" applyBorder="1" applyAlignment="1">
      <alignment horizontal="center"/>
    </xf>
    <xf numFmtId="0" fontId="2" fillId="3" borderId="24"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 fontId="11" fillId="4" borderId="24" xfId="0" applyNumberFormat="1" applyFont="1" applyFill="1" applyBorder="1" applyAlignment="1" applyProtection="1">
      <alignment horizontal="center" vertical="center"/>
      <protection locked="0"/>
    </xf>
    <xf numFmtId="1" fontId="11" fillId="4" borderId="27" xfId="0" applyNumberFormat="1" applyFont="1" applyFill="1" applyBorder="1" applyAlignment="1" applyProtection="1">
      <alignment horizontal="center" vertical="center"/>
      <protection locked="0"/>
    </xf>
    <xf numFmtId="1" fontId="11" fillId="4" borderId="28" xfId="0" applyNumberFormat="1" applyFont="1" applyFill="1" applyBorder="1" applyAlignment="1" applyProtection="1">
      <alignment horizontal="center" vertical="center"/>
      <protection locked="0"/>
    </xf>
    <xf numFmtId="1" fontId="11" fillId="4" borderId="31" xfId="0" applyNumberFormat="1" applyFont="1" applyFill="1" applyBorder="1" applyAlignment="1" applyProtection="1">
      <alignment horizontal="center" vertical="center"/>
      <protection locked="0"/>
    </xf>
    <xf numFmtId="1" fontId="11" fillId="4" borderId="35" xfId="0" applyNumberFormat="1" applyFont="1" applyFill="1" applyBorder="1" applyAlignment="1" applyProtection="1">
      <alignment horizontal="center" vertical="center"/>
      <protection locked="0"/>
    </xf>
    <xf numFmtId="1" fontId="11" fillId="4" borderId="38" xfId="0" applyNumberFormat="1" applyFont="1" applyFill="1" applyBorder="1" applyAlignment="1" applyProtection="1">
      <alignment horizontal="center" vertical="center"/>
      <protection locked="0"/>
    </xf>
    <xf numFmtId="0" fontId="7" fillId="0" borderId="0" xfId="0" applyFont="1" applyProtection="1">
      <protection locked="0"/>
    </xf>
    <xf numFmtId="0" fontId="6" fillId="7" borderId="39" xfId="0" applyFont="1" applyFill="1" applyBorder="1" applyAlignment="1" applyProtection="1">
      <alignment horizontal="center"/>
      <protection locked="0"/>
    </xf>
    <xf numFmtId="43" fontId="2" fillId="3" borderId="24" xfId="0" applyNumberFormat="1" applyFont="1" applyFill="1" applyBorder="1" applyAlignment="1" applyProtection="1">
      <alignment horizontal="center" vertical="center"/>
      <protection locked="0"/>
    </xf>
    <xf numFmtId="43" fontId="11" fillId="4" borderId="54" xfId="0" applyNumberFormat="1" applyFont="1" applyFill="1" applyBorder="1" applyAlignment="1" applyProtection="1">
      <alignment horizontal="center" vertical="center"/>
      <protection locked="0"/>
    </xf>
    <xf numFmtId="43" fontId="2" fillId="3" borderId="28" xfId="0" applyNumberFormat="1" applyFont="1" applyFill="1" applyBorder="1" applyAlignment="1" applyProtection="1">
      <alignment horizontal="center" vertical="center"/>
      <protection locked="0"/>
    </xf>
    <xf numFmtId="43" fontId="11" fillId="4" borderId="55" xfId="0" applyNumberFormat="1" applyFont="1" applyFill="1" applyBorder="1" applyAlignment="1" applyProtection="1">
      <alignment horizontal="center" vertical="center"/>
      <protection locked="0"/>
    </xf>
    <xf numFmtId="43" fontId="2" fillId="3" borderId="35" xfId="0" applyNumberFormat="1" applyFont="1" applyFill="1" applyBorder="1" applyAlignment="1" applyProtection="1">
      <alignment horizontal="center" vertical="center"/>
      <protection locked="0"/>
    </xf>
    <xf numFmtId="43" fontId="11" fillId="4" borderId="56" xfId="0" applyNumberFormat="1" applyFont="1" applyFill="1" applyBorder="1" applyAlignment="1" applyProtection="1">
      <alignment horizontal="center" vertical="center"/>
      <protection locked="0"/>
    </xf>
    <xf numFmtId="0" fontId="1" fillId="2" borderId="23" xfId="0" applyFont="1" applyFill="1" applyBorder="1" applyAlignment="1" applyProtection="1">
      <alignment wrapText="1"/>
      <protection locked="0"/>
    </xf>
    <xf numFmtId="164" fontId="2" fillId="3" borderId="24" xfId="0" applyNumberFormat="1" applyFont="1" applyFill="1" applyBorder="1" applyAlignment="1" applyProtection="1">
      <alignment horizontal="center" vertical="center"/>
      <protection locked="0"/>
    </xf>
    <xf numFmtId="164" fontId="2" fillId="3" borderId="25"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wrapText="1"/>
      <protection locked="0"/>
    </xf>
    <xf numFmtId="164" fontId="2" fillId="3" borderId="28" xfId="0" applyNumberFormat="1" applyFont="1" applyFill="1" applyBorder="1" applyAlignment="1" applyProtection="1">
      <alignment horizontal="center" vertical="center"/>
      <protection locked="0"/>
    </xf>
    <xf numFmtId="164" fontId="2" fillId="3" borderId="29" xfId="0" applyNumberFormat="1" applyFont="1" applyFill="1" applyBorder="1" applyAlignment="1" applyProtection="1">
      <alignment horizontal="center" vertical="center"/>
      <protection locked="0"/>
    </xf>
    <xf numFmtId="0" fontId="1" fillId="2" borderId="34" xfId="0" applyFont="1" applyFill="1" applyBorder="1" applyAlignment="1" applyProtection="1">
      <alignment wrapText="1"/>
      <protection locked="0"/>
    </xf>
    <xf numFmtId="164" fontId="2" fillId="3" borderId="35" xfId="0" applyNumberFormat="1" applyFont="1" applyFill="1" applyBorder="1" applyAlignment="1" applyProtection="1">
      <alignment horizontal="center" vertical="center"/>
      <protection locked="0"/>
    </xf>
    <xf numFmtId="164" fontId="2" fillId="3" borderId="36" xfId="0" applyNumberFormat="1" applyFont="1" applyFill="1" applyBorder="1" applyAlignment="1" applyProtection="1">
      <alignment horizontal="center" vertical="center"/>
      <protection locked="0"/>
    </xf>
    <xf numFmtId="164" fontId="11" fillId="4" borderId="24" xfId="0" applyNumberFormat="1" applyFont="1" applyFill="1" applyBorder="1" applyAlignment="1" applyProtection="1">
      <alignment horizontal="center" vertical="center"/>
      <protection locked="0"/>
    </xf>
    <xf numFmtId="164" fontId="11" fillId="4" borderId="27" xfId="0" applyNumberFormat="1" applyFont="1" applyFill="1" applyBorder="1" applyAlignment="1" applyProtection="1">
      <alignment horizontal="center" vertical="center"/>
      <protection locked="0"/>
    </xf>
    <xf numFmtId="164" fontId="11" fillId="4" borderId="28" xfId="0" applyNumberFormat="1" applyFont="1" applyFill="1" applyBorder="1" applyAlignment="1" applyProtection="1">
      <alignment horizontal="center" vertical="center"/>
      <protection locked="0"/>
    </xf>
    <xf numFmtId="164" fontId="11" fillId="4" borderId="31" xfId="0" applyNumberFormat="1" applyFont="1" applyFill="1" applyBorder="1" applyAlignment="1" applyProtection="1">
      <alignment horizontal="center" vertical="center"/>
      <protection locked="0"/>
    </xf>
    <xf numFmtId="164" fontId="11" fillId="4" borderId="35" xfId="0" applyNumberFormat="1" applyFont="1" applyFill="1" applyBorder="1" applyAlignment="1" applyProtection="1">
      <alignment horizontal="center" vertical="center"/>
      <protection locked="0"/>
    </xf>
    <xf numFmtId="164" fontId="11" fillId="4" borderId="38" xfId="0" applyNumberFormat="1" applyFont="1" applyFill="1" applyBorder="1" applyAlignment="1" applyProtection="1">
      <alignment horizontal="center" vertical="center"/>
      <protection locked="0"/>
    </xf>
    <xf numFmtId="0" fontId="0" fillId="0" borderId="13" xfId="0" applyBorder="1" applyProtection="1">
      <protection locked="0"/>
    </xf>
    <xf numFmtId="0" fontId="0" fillId="0" borderId="31" xfId="0" applyBorder="1" applyProtection="1">
      <protection locked="0"/>
    </xf>
  </cellXfs>
  <cellStyles count="1">
    <cellStyle name="Normal" xfId="0" builtinId="0"/>
  </cellStyles>
  <dxfs count="1">
    <dxf>
      <numFmt numFmtId="14" formatCode="0.0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Z46"/>
  <sheetViews>
    <sheetView workbookViewId="0">
      <selection sqref="A1:G1"/>
    </sheetView>
  </sheetViews>
  <sheetFormatPr defaultColWidth="9.19921875" defaultRowHeight="15" customHeight="1"/>
  <cols>
    <col min="1" max="1" width="20.59765625" customWidth="1"/>
    <col min="2" max="6" width="9.19921875" customWidth="1"/>
    <col min="7" max="7" width="9.59765625" customWidth="1"/>
    <col min="8" max="8" width="9.19921875" customWidth="1"/>
    <col min="9" max="26" width="9.19921875" style="2"/>
  </cols>
  <sheetData>
    <row r="1" spans="1:8" ht="14.25" customHeight="1">
      <c r="A1" s="124" t="s">
        <v>0</v>
      </c>
      <c r="B1" s="125"/>
      <c r="C1" s="125"/>
      <c r="D1" s="125"/>
      <c r="E1" s="125"/>
      <c r="F1" s="125"/>
      <c r="G1" s="125"/>
      <c r="H1" s="2"/>
    </row>
    <row r="2" spans="1:8" ht="14.25" customHeight="1">
      <c r="A2" s="1"/>
      <c r="B2" s="1"/>
      <c r="C2" s="1"/>
      <c r="D2" s="1"/>
      <c r="E2" s="1"/>
      <c r="F2" s="1"/>
      <c r="G2" s="1"/>
      <c r="H2" s="2"/>
    </row>
    <row r="3" spans="1:8" ht="14.25" customHeight="1">
      <c r="A3" s="3" t="s">
        <v>1</v>
      </c>
      <c r="B3" s="2"/>
      <c r="C3" s="2"/>
      <c r="D3" s="2"/>
      <c r="E3" s="2"/>
      <c r="F3" s="2"/>
      <c r="G3" s="2"/>
      <c r="H3" s="2"/>
    </row>
    <row r="4" spans="1:8" ht="27.75" customHeight="1">
      <c r="A4" s="126" t="s">
        <v>2</v>
      </c>
      <c r="B4" s="125"/>
      <c r="C4" s="125"/>
      <c r="D4" s="125"/>
      <c r="E4" s="125"/>
      <c r="F4" s="125"/>
      <c r="G4" s="125"/>
      <c r="H4" s="125"/>
    </row>
    <row r="5" spans="1:8" ht="14.25" customHeight="1">
      <c r="A5" s="4"/>
      <c r="B5" s="2"/>
      <c r="C5" s="2"/>
      <c r="D5" s="2"/>
      <c r="E5" s="2"/>
      <c r="F5" s="2"/>
      <c r="G5" s="2"/>
      <c r="H5" s="2"/>
    </row>
    <row r="6" spans="1:8" ht="29.25" customHeight="1">
      <c r="A6" s="127" t="s">
        <v>3</v>
      </c>
      <c r="B6" s="125"/>
      <c r="C6" s="125"/>
      <c r="D6" s="125"/>
      <c r="E6" s="125"/>
      <c r="F6" s="125"/>
      <c r="G6" s="125"/>
      <c r="H6" s="125"/>
    </row>
    <row r="7" spans="1:8" ht="14.25" customHeight="1">
      <c r="A7" s="2"/>
      <c r="B7" s="2"/>
      <c r="C7" s="2"/>
      <c r="D7" s="2"/>
      <c r="E7" s="2"/>
      <c r="F7" s="2"/>
      <c r="G7" s="2"/>
      <c r="H7" s="2"/>
    </row>
    <row r="8" spans="1:8" ht="27" customHeight="1">
      <c r="A8" s="128" t="s">
        <v>4</v>
      </c>
      <c r="B8" s="125"/>
      <c r="C8" s="125"/>
      <c r="D8" s="125"/>
      <c r="E8" s="125"/>
      <c r="F8" s="125"/>
      <c r="G8" s="125"/>
      <c r="H8" s="125"/>
    </row>
    <row r="9" spans="1:8" ht="12" customHeight="1">
      <c r="A9" s="5"/>
      <c r="B9" s="5"/>
      <c r="C9" s="5"/>
      <c r="D9" s="5"/>
      <c r="E9" s="5"/>
      <c r="F9" s="5"/>
      <c r="G9" s="5"/>
      <c r="H9" s="2"/>
    </row>
    <row r="10" spans="1:8" ht="14.25" customHeight="1">
      <c r="A10" s="3" t="s">
        <v>5</v>
      </c>
      <c r="B10" s="2"/>
      <c r="C10" s="2"/>
      <c r="D10" s="2"/>
      <c r="E10" s="2"/>
      <c r="F10" s="2"/>
      <c r="G10" s="2"/>
      <c r="H10" s="2"/>
    </row>
    <row r="11" spans="1:8" ht="43.5" customHeight="1">
      <c r="A11" s="127" t="s">
        <v>6</v>
      </c>
      <c r="B11" s="125"/>
      <c r="C11" s="125"/>
      <c r="D11" s="125"/>
      <c r="E11" s="125"/>
      <c r="F11" s="125"/>
      <c r="G11" s="125"/>
      <c r="H11" s="125"/>
    </row>
    <row r="12" spans="1:8" ht="14.25" customHeight="1">
      <c r="A12" s="2"/>
      <c r="B12" s="2"/>
      <c r="C12" s="2"/>
      <c r="D12" s="2"/>
      <c r="E12" s="2"/>
      <c r="F12" s="2"/>
      <c r="G12" s="2"/>
      <c r="H12" s="2"/>
    </row>
    <row r="13" spans="1:8" ht="43.5" customHeight="1">
      <c r="A13" s="127" t="s">
        <v>7</v>
      </c>
      <c r="B13" s="125"/>
      <c r="C13" s="125"/>
      <c r="D13" s="125"/>
      <c r="E13" s="125"/>
      <c r="F13" s="125"/>
      <c r="G13" s="125"/>
      <c r="H13" s="125"/>
    </row>
    <row r="14" spans="1:8" ht="14.25" customHeight="1">
      <c r="A14" s="2"/>
      <c r="B14" s="2"/>
      <c r="C14" s="2"/>
      <c r="D14" s="2"/>
      <c r="E14" s="2"/>
      <c r="F14" s="2"/>
      <c r="G14" s="2"/>
      <c r="H14" s="2"/>
    </row>
    <row r="15" spans="1:8" ht="30" customHeight="1">
      <c r="A15" s="127" t="s">
        <v>8</v>
      </c>
      <c r="B15" s="125"/>
      <c r="C15" s="125"/>
      <c r="D15" s="125"/>
      <c r="E15" s="125"/>
      <c r="F15" s="125"/>
      <c r="G15" s="125"/>
      <c r="H15" s="125"/>
    </row>
    <row r="17" spans="1:8" ht="14.25" customHeight="1">
      <c r="A17" s="3" t="s">
        <v>9</v>
      </c>
      <c r="B17" s="6"/>
      <c r="C17" s="2"/>
      <c r="D17" s="2"/>
      <c r="E17" s="2"/>
      <c r="F17" s="2"/>
      <c r="G17" s="2"/>
      <c r="H17" s="2"/>
    </row>
    <row r="18" spans="1:8" ht="57" customHeight="1">
      <c r="A18" s="128" t="s">
        <v>10</v>
      </c>
      <c r="B18" s="125"/>
      <c r="C18" s="125"/>
      <c r="D18" s="125"/>
      <c r="E18" s="125"/>
      <c r="F18" s="125"/>
      <c r="G18" s="125"/>
      <c r="H18" s="125"/>
    </row>
    <row r="19" spans="1:8" ht="14.25" customHeight="1">
      <c r="A19" s="2"/>
      <c r="B19" s="2"/>
      <c r="C19" s="2"/>
      <c r="D19" s="2"/>
      <c r="E19" s="2"/>
      <c r="F19" s="2"/>
      <c r="G19" s="2"/>
      <c r="H19" s="2"/>
    </row>
    <row r="20" spans="1:8" ht="29.25" customHeight="1">
      <c r="A20" s="127" t="s">
        <v>11</v>
      </c>
      <c r="B20" s="125"/>
      <c r="C20" s="125"/>
      <c r="D20" s="125"/>
      <c r="E20" s="125"/>
      <c r="F20" s="125"/>
      <c r="G20" s="125"/>
      <c r="H20" s="125"/>
    </row>
    <row r="21" spans="1:8" ht="14.25" customHeight="1">
      <c r="A21" s="2"/>
      <c r="B21" s="2"/>
      <c r="C21" s="2"/>
      <c r="D21" s="2"/>
      <c r="E21" s="2"/>
      <c r="F21" s="2"/>
      <c r="G21" s="2"/>
      <c r="H21" s="2"/>
    </row>
    <row r="22" spans="1:8" ht="28.5" customHeight="1">
      <c r="A22" s="127" t="s">
        <v>12</v>
      </c>
      <c r="B22" s="125"/>
      <c r="C22" s="125"/>
      <c r="D22" s="125"/>
      <c r="E22" s="125"/>
      <c r="F22" s="125"/>
      <c r="G22" s="125"/>
      <c r="H22" s="125"/>
    </row>
    <row r="23" spans="1:8" ht="14.25" customHeight="1">
      <c r="A23" s="2"/>
      <c r="B23" s="2"/>
      <c r="C23" s="2"/>
      <c r="D23" s="2"/>
      <c r="E23" s="2"/>
      <c r="F23" s="2"/>
      <c r="G23" s="2"/>
      <c r="H23" s="2"/>
    </row>
    <row r="24" spans="1:8" ht="30" customHeight="1">
      <c r="A24" s="127" t="s">
        <v>13</v>
      </c>
      <c r="B24" s="125"/>
      <c r="C24" s="125"/>
      <c r="D24" s="125"/>
      <c r="E24" s="125"/>
      <c r="F24" s="125"/>
      <c r="G24" s="125"/>
      <c r="H24" s="125"/>
    </row>
    <row r="25" spans="1:8" ht="14.25" customHeight="1">
      <c r="A25" s="2"/>
      <c r="B25" s="2"/>
      <c r="C25" s="2"/>
      <c r="D25" s="2"/>
      <c r="E25" s="2"/>
      <c r="F25" s="2"/>
      <c r="G25" s="2"/>
      <c r="H25" s="2"/>
    </row>
    <row r="26" spans="1:8" ht="71.25" customHeight="1">
      <c r="A26" s="128" t="s">
        <v>14</v>
      </c>
      <c r="B26" s="125"/>
      <c r="C26" s="125"/>
      <c r="D26" s="125"/>
      <c r="E26" s="125"/>
      <c r="F26" s="125"/>
      <c r="G26" s="125"/>
      <c r="H26" s="125"/>
    </row>
    <row r="27" spans="1:8" ht="14.25" customHeight="1">
      <c r="A27" s="2"/>
      <c r="B27" s="2"/>
      <c r="C27" s="2"/>
      <c r="D27" s="2"/>
      <c r="E27" s="2"/>
      <c r="F27" s="2"/>
      <c r="G27" s="2"/>
      <c r="H27" s="2"/>
    </row>
    <row r="28" spans="1:8" ht="14.25" customHeight="1">
      <c r="A28" s="3" t="s">
        <v>15</v>
      </c>
      <c r="B28" s="2"/>
      <c r="C28" s="2"/>
      <c r="D28" s="2"/>
      <c r="E28" s="2"/>
      <c r="F28" s="2"/>
      <c r="G28" s="2"/>
      <c r="H28" s="2"/>
    </row>
    <row r="29" spans="1:8" ht="77.25" customHeight="1">
      <c r="A29" s="127" t="s">
        <v>16</v>
      </c>
      <c r="B29" s="125"/>
      <c r="C29" s="125"/>
      <c r="D29" s="125"/>
      <c r="E29" s="125"/>
      <c r="F29" s="125"/>
      <c r="G29" s="125"/>
      <c r="H29" s="125"/>
    </row>
    <row r="30" spans="1:8" ht="14.25" customHeight="1">
      <c r="A30" s="5"/>
      <c r="B30" s="5"/>
      <c r="C30" s="5"/>
      <c r="D30" s="5"/>
      <c r="E30" s="5"/>
      <c r="F30" s="5"/>
      <c r="G30" s="5"/>
      <c r="H30" s="5"/>
    </row>
    <row r="31" spans="1:8" ht="14.25" customHeight="1">
      <c r="A31" s="3" t="s">
        <v>17</v>
      </c>
      <c r="B31" s="5"/>
      <c r="C31" s="5"/>
      <c r="D31" s="5"/>
      <c r="E31" s="5"/>
      <c r="F31" s="5"/>
      <c r="G31" s="5"/>
      <c r="H31" s="5"/>
    </row>
    <row r="32" spans="1:8" ht="42" customHeight="1">
      <c r="A32" s="128" t="s">
        <v>18</v>
      </c>
      <c r="B32" s="125"/>
      <c r="C32" s="125"/>
      <c r="D32" s="125"/>
      <c r="E32" s="125"/>
      <c r="F32" s="125"/>
      <c r="G32" s="125"/>
      <c r="H32" s="125"/>
    </row>
    <row r="34" spans="1:8" ht="42" customHeight="1">
      <c r="A34" s="127" t="s">
        <v>19</v>
      </c>
      <c r="B34" s="125"/>
      <c r="C34" s="125"/>
      <c r="D34" s="125"/>
      <c r="E34" s="125"/>
      <c r="F34" s="125"/>
      <c r="G34" s="125"/>
      <c r="H34" s="125"/>
    </row>
    <row r="35" spans="1:8" ht="14.25" customHeight="1">
      <c r="A35" s="2"/>
      <c r="B35" s="2"/>
      <c r="C35" s="2"/>
      <c r="D35" s="2"/>
      <c r="E35" s="2"/>
      <c r="F35" s="2"/>
      <c r="G35" s="2"/>
      <c r="H35" s="2"/>
    </row>
    <row r="36" spans="1:8" ht="14.25" customHeight="1">
      <c r="A36" s="3" t="s">
        <v>20</v>
      </c>
      <c r="B36" s="2"/>
      <c r="C36" s="2"/>
      <c r="D36" s="2"/>
      <c r="E36" s="2"/>
      <c r="F36" s="2"/>
      <c r="G36" s="2"/>
      <c r="H36" s="2"/>
    </row>
    <row r="37" spans="1:8" ht="50.25" customHeight="1">
      <c r="A37" s="129" t="s">
        <v>21</v>
      </c>
      <c r="B37" s="125"/>
      <c r="C37" s="125"/>
      <c r="D37" s="125"/>
      <c r="E37" s="125"/>
      <c r="F37" s="125"/>
      <c r="G37" s="125"/>
      <c r="H37" s="125"/>
    </row>
    <row r="38" spans="1:8" ht="14.25" customHeight="1">
      <c r="A38" s="2"/>
      <c r="B38" s="2"/>
      <c r="C38" s="2"/>
      <c r="D38" s="2"/>
      <c r="E38" s="2"/>
      <c r="F38" s="2"/>
      <c r="G38" s="2"/>
      <c r="H38" s="2"/>
    </row>
    <row r="39" spans="1:8" ht="14.25" customHeight="1">
      <c r="A39" s="2" t="s">
        <v>22</v>
      </c>
      <c r="B39" s="2"/>
      <c r="C39" s="2"/>
      <c r="D39" s="2"/>
      <c r="E39" s="2"/>
      <c r="F39" s="2"/>
      <c r="G39" s="2"/>
      <c r="H39" s="2"/>
    </row>
    <row r="40" spans="1:8" ht="14.25" hidden="1" customHeight="1">
      <c r="A40" s="2" t="s">
        <v>23</v>
      </c>
      <c r="B40" s="2"/>
      <c r="C40" s="2"/>
      <c r="D40" s="2"/>
      <c r="E40" s="2"/>
      <c r="F40" s="2"/>
      <c r="G40" s="2"/>
      <c r="H40" s="2"/>
    </row>
    <row r="41" spans="1:8" ht="14.25" hidden="1" customHeight="1">
      <c r="A41" s="2" t="s">
        <v>24</v>
      </c>
      <c r="B41" s="2"/>
      <c r="C41" s="2"/>
      <c r="D41" s="2"/>
      <c r="E41" s="2"/>
      <c r="F41" s="2"/>
      <c r="G41" s="2"/>
      <c r="H41" s="2"/>
    </row>
    <row r="42" spans="1:8" ht="14.25" hidden="1" customHeight="1">
      <c r="A42" s="2"/>
      <c r="B42" s="2"/>
      <c r="C42" s="2"/>
      <c r="D42" s="2"/>
      <c r="E42" s="2"/>
      <c r="F42" s="2"/>
      <c r="G42" s="2"/>
      <c r="H42" s="2"/>
    </row>
    <row r="43" spans="1:8" ht="14.25" hidden="1" customHeight="1">
      <c r="A43" s="2"/>
      <c r="B43" s="2"/>
      <c r="C43" s="2"/>
      <c r="D43" s="2"/>
      <c r="E43" s="2"/>
      <c r="F43" s="2"/>
      <c r="G43" s="2"/>
      <c r="H43" s="2"/>
    </row>
    <row r="44" spans="1:8" ht="14.25" hidden="1" customHeight="1">
      <c r="A44" s="2"/>
      <c r="B44" s="2"/>
      <c r="C44" s="2"/>
      <c r="D44" s="2"/>
      <c r="E44" s="2"/>
      <c r="F44" s="2"/>
      <c r="G44" s="2"/>
      <c r="H44" s="2"/>
    </row>
    <row r="45" spans="1:8" ht="14.25" hidden="1" customHeight="1">
      <c r="A45" s="2" t="s">
        <v>25</v>
      </c>
      <c r="B45" s="2"/>
      <c r="C45" s="2"/>
      <c r="D45" s="2"/>
      <c r="E45" s="2"/>
      <c r="F45" s="2"/>
      <c r="G45" s="2"/>
      <c r="H45" s="2"/>
    </row>
    <row r="46" spans="1:8" ht="14.25" hidden="1" customHeight="1">
      <c r="A46" s="2" t="s">
        <v>26</v>
      </c>
      <c r="B46" s="2"/>
      <c r="C46" s="2"/>
      <c r="D46" s="2"/>
      <c r="E46" s="2"/>
      <c r="F46" s="2"/>
      <c r="G46" s="2"/>
      <c r="H46" s="2"/>
    </row>
  </sheetData>
  <mergeCells count="16">
    <mergeCell ref="A13:H13"/>
    <mergeCell ref="A15:H15"/>
    <mergeCell ref="A34:H34"/>
    <mergeCell ref="A37:H37"/>
    <mergeCell ref="A18:H18"/>
    <mergeCell ref="A20:H20"/>
    <mergeCell ref="A22:H22"/>
    <mergeCell ref="A24:H24"/>
    <mergeCell ref="A26:H26"/>
    <mergeCell ref="A29:H29"/>
    <mergeCell ref="A32:H32"/>
    <mergeCell ref="A1:G1"/>
    <mergeCell ref="A4:H4"/>
    <mergeCell ref="A6:H6"/>
    <mergeCell ref="A8:H8"/>
    <mergeCell ref="A11:H11"/>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K36"/>
  <sheetViews>
    <sheetView workbookViewId="0">
      <pane ySplit="7" topLeftCell="A8" activePane="bottomLeft" state="frozen"/>
      <selection pane="bottomLeft"/>
    </sheetView>
  </sheetViews>
  <sheetFormatPr defaultColWidth="9.19921875" defaultRowHeight="15" customHeight="1"/>
  <cols>
    <col min="1" max="1" width="28.69921875" customWidth="1"/>
    <col min="2" max="10" width="6.69921875" customWidth="1"/>
    <col min="11" max="11" width="9.69921875" customWidth="1"/>
    <col min="12" max="26" width="8.69921875" customWidth="1"/>
  </cols>
  <sheetData>
    <row r="1" spans="1:11" ht="15.75">
      <c r="A1" s="162" t="s">
        <v>27</v>
      </c>
      <c r="B1" s="6"/>
      <c r="C1" s="6"/>
      <c r="D1" s="6"/>
      <c r="E1" s="6"/>
      <c r="F1" s="6"/>
      <c r="G1" s="6"/>
      <c r="H1" s="6"/>
      <c r="I1" s="6"/>
      <c r="J1" s="6"/>
      <c r="K1" s="6"/>
    </row>
    <row r="2" spans="1:11" ht="15.75">
      <c r="A2" s="7" t="s">
        <v>28</v>
      </c>
      <c r="B2" s="6"/>
      <c r="C2" s="6"/>
      <c r="D2" s="6"/>
      <c r="E2" s="6"/>
      <c r="F2" s="6"/>
      <c r="G2" s="6"/>
      <c r="H2" s="6"/>
      <c r="I2" s="6"/>
      <c r="J2" s="6"/>
      <c r="K2" s="6"/>
    </row>
    <row r="3" spans="1:11" ht="15.75">
      <c r="A3" s="130" t="s">
        <v>29</v>
      </c>
      <c r="B3" s="125"/>
      <c r="C3" s="125"/>
      <c r="D3" s="125"/>
      <c r="E3" s="125"/>
      <c r="F3" s="125"/>
      <c r="G3" s="125"/>
      <c r="H3" s="125"/>
      <c r="I3" s="125"/>
      <c r="J3" s="125"/>
      <c r="K3" s="125"/>
    </row>
    <row r="4" spans="1:11" ht="15.75">
      <c r="A4" s="131" t="s">
        <v>30</v>
      </c>
      <c r="B4" s="132"/>
      <c r="C4" s="132"/>
      <c r="D4" s="132"/>
      <c r="E4" s="132"/>
      <c r="F4" s="132"/>
      <c r="G4" s="132"/>
      <c r="H4" s="132"/>
      <c r="I4" s="132"/>
      <c r="J4" s="132"/>
      <c r="K4" s="132"/>
    </row>
    <row r="5" spans="1:11" ht="60">
      <c r="A5" s="100" t="s">
        <v>31</v>
      </c>
      <c r="B5" s="133" t="s">
        <v>32</v>
      </c>
      <c r="C5" s="134"/>
      <c r="D5" s="135"/>
      <c r="E5" s="136" t="s">
        <v>33</v>
      </c>
      <c r="F5" s="134"/>
      <c r="G5" s="135"/>
      <c r="H5" s="101" t="s">
        <v>34</v>
      </c>
      <c r="I5" s="6"/>
      <c r="J5" s="6"/>
      <c r="K5" s="6"/>
    </row>
    <row r="6" spans="1:11" ht="17.25" customHeight="1">
      <c r="A6" s="8" t="s">
        <v>35</v>
      </c>
      <c r="B6" s="133" t="s">
        <v>24</v>
      </c>
      <c r="C6" s="134"/>
      <c r="D6" s="135"/>
      <c r="E6" s="136" t="str">
        <f>IF(NOT(B6=Instructions!A40),Instructions!A46,Instructions!A45)</f>
        <v>Reporting Period: 9/1-3/31</v>
      </c>
      <c r="F6" s="134"/>
      <c r="G6" s="135"/>
      <c r="H6" s="9"/>
      <c r="I6" s="6"/>
      <c r="J6" s="6"/>
      <c r="K6" s="6"/>
    </row>
    <row r="7" spans="1:11" ht="45">
      <c r="A7" s="10"/>
      <c r="B7" s="11" t="s">
        <v>36</v>
      </c>
      <c r="C7" s="12" t="s">
        <v>37</v>
      </c>
      <c r="D7" s="13" t="s">
        <v>38</v>
      </c>
      <c r="E7" s="14" t="s">
        <v>36</v>
      </c>
      <c r="F7" s="15" t="s">
        <v>37</v>
      </c>
      <c r="G7" s="16" t="s">
        <v>38</v>
      </c>
      <c r="H7" s="17"/>
      <c r="I7" s="18"/>
      <c r="J7" s="18"/>
      <c r="K7" s="18"/>
    </row>
    <row r="8" spans="1:11" ht="15.75">
      <c r="A8" s="19" t="s">
        <v>39</v>
      </c>
      <c r="B8" s="20">
        <v>75</v>
      </c>
      <c r="C8" s="21">
        <v>76</v>
      </c>
      <c r="D8" s="22">
        <f>C8/B8</f>
        <v>1.0133333333333334</v>
      </c>
      <c r="E8" s="23">
        <v>20</v>
      </c>
      <c r="F8" s="24">
        <v>15</v>
      </c>
      <c r="G8" s="25">
        <f>F8/E8</f>
        <v>0.75</v>
      </c>
      <c r="H8" s="26">
        <f>C8+F8</f>
        <v>91</v>
      </c>
      <c r="I8" s="6"/>
      <c r="J8" s="6"/>
      <c r="K8" s="6"/>
    </row>
    <row r="9" spans="1:11" ht="12.75" customHeight="1">
      <c r="A9" s="27"/>
      <c r="B9" s="28"/>
      <c r="C9" s="29"/>
      <c r="D9" s="30"/>
      <c r="E9" s="31"/>
      <c r="F9" s="32"/>
      <c r="G9" s="33"/>
      <c r="H9" s="34"/>
      <c r="I9" s="6"/>
      <c r="J9" s="6"/>
      <c r="K9" s="6"/>
    </row>
    <row r="10" spans="1:11" ht="15.75">
      <c r="A10" s="35" t="s">
        <v>40</v>
      </c>
      <c r="B10" s="150"/>
      <c r="C10" s="151"/>
      <c r="D10" s="36" t="str">
        <f>IF(C10="","",C10/B10)</f>
        <v/>
      </c>
      <c r="E10" s="156"/>
      <c r="F10" s="157"/>
      <c r="G10" s="37" t="str">
        <f t="shared" ref="G10:G36" si="0">IF(F10="","",F10/E10)</f>
        <v/>
      </c>
      <c r="H10" s="26">
        <f t="shared" ref="H10:H36" si="1">C10+F10</f>
        <v>0</v>
      </c>
      <c r="I10" s="6"/>
      <c r="J10" s="6"/>
      <c r="K10" s="6"/>
    </row>
    <row r="11" spans="1:11" ht="15.75">
      <c r="A11" s="38" t="s">
        <v>41</v>
      </c>
      <c r="B11" s="152"/>
      <c r="C11" s="153"/>
      <c r="D11" s="39" t="str">
        <f t="shared" ref="D11:D36" si="2">IF(C11="","",C11/B11)</f>
        <v/>
      </c>
      <c r="E11" s="158"/>
      <c r="F11" s="159"/>
      <c r="G11" s="40" t="str">
        <f t="shared" si="0"/>
        <v/>
      </c>
      <c r="H11" s="26">
        <f t="shared" si="1"/>
        <v>0</v>
      </c>
      <c r="I11" s="6"/>
      <c r="J11" s="6"/>
      <c r="K11" s="6"/>
    </row>
    <row r="12" spans="1:11" ht="15.75">
      <c r="A12" s="38" t="s">
        <v>42</v>
      </c>
      <c r="B12" s="152"/>
      <c r="C12" s="153"/>
      <c r="D12" s="39" t="str">
        <f t="shared" si="2"/>
        <v/>
      </c>
      <c r="E12" s="158"/>
      <c r="F12" s="159"/>
      <c r="G12" s="40" t="str">
        <f t="shared" si="0"/>
        <v/>
      </c>
      <c r="H12" s="26">
        <f t="shared" si="1"/>
        <v>0</v>
      </c>
      <c r="I12" s="6"/>
      <c r="J12" s="6"/>
      <c r="K12" s="6"/>
    </row>
    <row r="13" spans="1:11" ht="15.75">
      <c r="A13" s="38" t="s">
        <v>43</v>
      </c>
      <c r="B13" s="152"/>
      <c r="C13" s="153"/>
      <c r="D13" s="41" t="str">
        <f t="shared" si="2"/>
        <v/>
      </c>
      <c r="E13" s="158"/>
      <c r="F13" s="159"/>
      <c r="G13" s="40" t="str">
        <f t="shared" si="0"/>
        <v/>
      </c>
      <c r="H13" s="26">
        <f t="shared" si="1"/>
        <v>0</v>
      </c>
      <c r="I13" s="6"/>
      <c r="J13" s="6"/>
      <c r="K13" s="6"/>
    </row>
    <row r="14" spans="1:11" ht="15" customHeight="1">
      <c r="A14" s="38" t="s">
        <v>44</v>
      </c>
      <c r="B14" s="152"/>
      <c r="C14" s="153"/>
      <c r="D14" s="42" t="str">
        <f t="shared" si="2"/>
        <v/>
      </c>
      <c r="E14" s="158"/>
      <c r="F14" s="159"/>
      <c r="G14" s="40" t="str">
        <f t="shared" si="0"/>
        <v/>
      </c>
      <c r="H14" s="26">
        <f t="shared" si="1"/>
        <v>0</v>
      </c>
      <c r="I14" s="6"/>
      <c r="J14" s="6"/>
      <c r="K14" s="6"/>
    </row>
    <row r="15" spans="1:11" ht="15.75">
      <c r="A15" s="38" t="s">
        <v>45</v>
      </c>
      <c r="B15" s="152"/>
      <c r="C15" s="153"/>
      <c r="D15" s="39" t="str">
        <f t="shared" si="2"/>
        <v/>
      </c>
      <c r="E15" s="158"/>
      <c r="F15" s="159"/>
      <c r="G15" s="40" t="str">
        <f t="shared" si="0"/>
        <v/>
      </c>
      <c r="H15" s="26">
        <f t="shared" si="1"/>
        <v>0</v>
      </c>
      <c r="I15" s="6"/>
      <c r="J15" s="6"/>
      <c r="K15" s="6"/>
    </row>
    <row r="16" spans="1:11" ht="16.5" customHeight="1">
      <c r="A16" s="38" t="s">
        <v>46</v>
      </c>
      <c r="B16" s="152"/>
      <c r="C16" s="153"/>
      <c r="D16" s="39" t="str">
        <f t="shared" si="2"/>
        <v/>
      </c>
      <c r="E16" s="158"/>
      <c r="F16" s="159"/>
      <c r="G16" s="40" t="str">
        <f t="shared" si="0"/>
        <v/>
      </c>
      <c r="H16" s="26">
        <f t="shared" si="1"/>
        <v>0</v>
      </c>
      <c r="I16" s="6"/>
      <c r="J16" s="6"/>
      <c r="K16" s="6"/>
    </row>
    <row r="17" spans="1:8" ht="30">
      <c r="A17" s="38" t="s">
        <v>47</v>
      </c>
      <c r="B17" s="152"/>
      <c r="C17" s="153"/>
      <c r="D17" s="39" t="str">
        <f t="shared" si="2"/>
        <v/>
      </c>
      <c r="E17" s="158"/>
      <c r="F17" s="159"/>
      <c r="G17" s="40" t="str">
        <f t="shared" si="0"/>
        <v/>
      </c>
      <c r="H17" s="26">
        <f t="shared" si="1"/>
        <v>0</v>
      </c>
    </row>
    <row r="18" spans="1:8" ht="15.75">
      <c r="A18" s="38" t="s">
        <v>48</v>
      </c>
      <c r="B18" s="152"/>
      <c r="C18" s="153"/>
      <c r="D18" s="39" t="str">
        <f t="shared" si="2"/>
        <v/>
      </c>
      <c r="E18" s="158"/>
      <c r="F18" s="159"/>
      <c r="G18" s="40" t="str">
        <f t="shared" si="0"/>
        <v/>
      </c>
      <c r="H18" s="26">
        <f t="shared" si="1"/>
        <v>0</v>
      </c>
    </row>
    <row r="19" spans="1:8" ht="17.25" customHeight="1">
      <c r="A19" s="38" t="s">
        <v>49</v>
      </c>
      <c r="B19" s="152"/>
      <c r="C19" s="153"/>
      <c r="D19" s="39" t="str">
        <f t="shared" si="2"/>
        <v/>
      </c>
      <c r="E19" s="158"/>
      <c r="F19" s="159"/>
      <c r="G19" s="40" t="str">
        <f t="shared" si="0"/>
        <v/>
      </c>
      <c r="H19" s="26">
        <f t="shared" si="1"/>
        <v>0</v>
      </c>
    </row>
    <row r="20" spans="1:8" ht="15.75">
      <c r="A20" s="38" t="s">
        <v>50</v>
      </c>
      <c r="B20" s="152"/>
      <c r="C20" s="153"/>
      <c r="D20" s="39" t="str">
        <f t="shared" si="2"/>
        <v/>
      </c>
      <c r="E20" s="158"/>
      <c r="F20" s="159"/>
      <c r="G20" s="40" t="str">
        <f t="shared" si="0"/>
        <v/>
      </c>
      <c r="H20" s="26">
        <f t="shared" si="1"/>
        <v>0</v>
      </c>
    </row>
    <row r="21" spans="1:8" ht="15.75">
      <c r="A21" s="38" t="s">
        <v>51</v>
      </c>
      <c r="B21" s="152"/>
      <c r="C21" s="153"/>
      <c r="D21" s="39" t="str">
        <f t="shared" si="2"/>
        <v/>
      </c>
      <c r="E21" s="158"/>
      <c r="F21" s="159"/>
      <c r="G21" s="40" t="str">
        <f t="shared" si="0"/>
        <v/>
      </c>
      <c r="H21" s="26">
        <f t="shared" si="1"/>
        <v>0</v>
      </c>
    </row>
    <row r="22" spans="1:8" ht="15.75">
      <c r="A22" s="38" t="s">
        <v>52</v>
      </c>
      <c r="B22" s="152"/>
      <c r="C22" s="153"/>
      <c r="D22" s="39" t="str">
        <f t="shared" si="2"/>
        <v/>
      </c>
      <c r="E22" s="158"/>
      <c r="F22" s="159"/>
      <c r="G22" s="40" t="str">
        <f t="shared" si="0"/>
        <v/>
      </c>
      <c r="H22" s="26">
        <f t="shared" si="1"/>
        <v>0</v>
      </c>
    </row>
    <row r="23" spans="1:8" ht="16.5" customHeight="1">
      <c r="A23" s="38" t="s">
        <v>53</v>
      </c>
      <c r="B23" s="152"/>
      <c r="C23" s="153"/>
      <c r="D23" s="39" t="str">
        <f t="shared" si="2"/>
        <v/>
      </c>
      <c r="E23" s="158"/>
      <c r="F23" s="159"/>
      <c r="G23" s="40" t="str">
        <f t="shared" si="0"/>
        <v/>
      </c>
      <c r="H23" s="26">
        <f t="shared" si="1"/>
        <v>0</v>
      </c>
    </row>
    <row r="24" spans="1:8" ht="15.75">
      <c r="A24" s="38" t="s">
        <v>54</v>
      </c>
      <c r="B24" s="152"/>
      <c r="C24" s="153"/>
      <c r="D24" s="39" t="str">
        <f t="shared" si="2"/>
        <v/>
      </c>
      <c r="E24" s="158"/>
      <c r="F24" s="159"/>
      <c r="G24" s="40" t="str">
        <f t="shared" si="0"/>
        <v/>
      </c>
      <c r="H24" s="26">
        <f t="shared" si="1"/>
        <v>0</v>
      </c>
    </row>
    <row r="25" spans="1:8" ht="15.75">
      <c r="A25" s="38" t="s">
        <v>55</v>
      </c>
      <c r="B25" s="152"/>
      <c r="C25" s="153"/>
      <c r="D25" s="39" t="str">
        <f t="shared" si="2"/>
        <v/>
      </c>
      <c r="E25" s="158"/>
      <c r="F25" s="159"/>
      <c r="G25" s="40" t="str">
        <f t="shared" si="0"/>
        <v/>
      </c>
      <c r="H25" s="26">
        <f t="shared" si="1"/>
        <v>0</v>
      </c>
    </row>
    <row r="26" spans="1:8" ht="15.75">
      <c r="A26" s="38" t="s">
        <v>56</v>
      </c>
      <c r="B26" s="152"/>
      <c r="C26" s="153"/>
      <c r="D26" s="39" t="str">
        <f t="shared" si="2"/>
        <v/>
      </c>
      <c r="E26" s="158"/>
      <c r="F26" s="159"/>
      <c r="G26" s="40" t="str">
        <f t="shared" si="0"/>
        <v/>
      </c>
      <c r="H26" s="26">
        <f t="shared" si="1"/>
        <v>0</v>
      </c>
    </row>
    <row r="27" spans="1:8" ht="15.75">
      <c r="A27" s="38" t="s">
        <v>57</v>
      </c>
      <c r="B27" s="152"/>
      <c r="C27" s="153"/>
      <c r="D27" s="39" t="str">
        <f t="shared" si="2"/>
        <v/>
      </c>
      <c r="E27" s="158"/>
      <c r="F27" s="159"/>
      <c r="G27" s="40" t="str">
        <f t="shared" si="0"/>
        <v/>
      </c>
      <c r="H27" s="26">
        <f t="shared" si="1"/>
        <v>0</v>
      </c>
    </row>
    <row r="28" spans="1:8" ht="15.75">
      <c r="A28" s="38" t="s">
        <v>58</v>
      </c>
      <c r="B28" s="152"/>
      <c r="C28" s="153"/>
      <c r="D28" s="39" t="str">
        <f t="shared" si="2"/>
        <v/>
      </c>
      <c r="E28" s="158"/>
      <c r="F28" s="159"/>
      <c r="G28" s="40" t="str">
        <f t="shared" si="0"/>
        <v/>
      </c>
      <c r="H28" s="26">
        <f t="shared" si="1"/>
        <v>0</v>
      </c>
    </row>
    <row r="29" spans="1:8" ht="15.75" customHeight="1">
      <c r="A29" s="38" t="s">
        <v>59</v>
      </c>
      <c r="B29" s="152"/>
      <c r="C29" s="153"/>
      <c r="D29" s="39" t="str">
        <f t="shared" si="2"/>
        <v/>
      </c>
      <c r="E29" s="158"/>
      <c r="F29" s="159"/>
      <c r="G29" s="40" t="str">
        <f t="shared" si="0"/>
        <v/>
      </c>
      <c r="H29" s="26">
        <f t="shared" si="1"/>
        <v>0</v>
      </c>
    </row>
    <row r="30" spans="1:8" ht="15.75">
      <c r="A30" s="38" t="s">
        <v>60</v>
      </c>
      <c r="B30" s="152"/>
      <c r="C30" s="153"/>
      <c r="D30" s="39" t="str">
        <f t="shared" si="2"/>
        <v/>
      </c>
      <c r="E30" s="158"/>
      <c r="F30" s="159"/>
      <c r="G30" s="40" t="str">
        <f t="shared" si="0"/>
        <v/>
      </c>
      <c r="H30" s="26">
        <f t="shared" si="1"/>
        <v>0</v>
      </c>
    </row>
    <row r="31" spans="1:8" ht="15.75">
      <c r="A31" s="38" t="s">
        <v>61</v>
      </c>
      <c r="B31" s="152"/>
      <c r="C31" s="153"/>
      <c r="D31" s="39" t="str">
        <f t="shared" si="2"/>
        <v/>
      </c>
      <c r="E31" s="158"/>
      <c r="F31" s="159"/>
      <c r="G31" s="40" t="str">
        <f t="shared" si="0"/>
        <v/>
      </c>
      <c r="H31" s="26">
        <f t="shared" si="1"/>
        <v>0</v>
      </c>
    </row>
    <row r="32" spans="1:8" ht="15" customHeight="1">
      <c r="A32" s="38" t="s">
        <v>62</v>
      </c>
      <c r="B32" s="152"/>
      <c r="C32" s="153"/>
      <c r="D32" s="39" t="str">
        <f t="shared" si="2"/>
        <v/>
      </c>
      <c r="E32" s="158"/>
      <c r="F32" s="159"/>
      <c r="G32" s="40" t="str">
        <f t="shared" si="0"/>
        <v/>
      </c>
      <c r="H32" s="26">
        <f t="shared" si="1"/>
        <v>0</v>
      </c>
    </row>
    <row r="33" spans="1:8" ht="15.75">
      <c r="A33" s="38" t="s">
        <v>63</v>
      </c>
      <c r="B33" s="152"/>
      <c r="C33" s="153"/>
      <c r="D33" s="39" t="str">
        <f t="shared" si="2"/>
        <v/>
      </c>
      <c r="E33" s="158"/>
      <c r="F33" s="159"/>
      <c r="G33" s="40" t="str">
        <f t="shared" si="0"/>
        <v/>
      </c>
      <c r="H33" s="26">
        <f t="shared" si="1"/>
        <v>0</v>
      </c>
    </row>
    <row r="34" spans="1:8" ht="15.75">
      <c r="A34" s="38" t="s">
        <v>64</v>
      </c>
      <c r="B34" s="152"/>
      <c r="C34" s="153"/>
      <c r="D34" s="39" t="str">
        <f t="shared" si="2"/>
        <v/>
      </c>
      <c r="E34" s="158"/>
      <c r="F34" s="159"/>
      <c r="G34" s="40" t="str">
        <f t="shared" si="0"/>
        <v/>
      </c>
      <c r="H34" s="26">
        <f t="shared" si="1"/>
        <v>0</v>
      </c>
    </row>
    <row r="35" spans="1:8" ht="15.75" customHeight="1">
      <c r="A35" s="38" t="s">
        <v>65</v>
      </c>
      <c r="B35" s="152"/>
      <c r="C35" s="153"/>
      <c r="D35" s="39" t="str">
        <f t="shared" si="2"/>
        <v/>
      </c>
      <c r="E35" s="158"/>
      <c r="F35" s="159"/>
      <c r="G35" s="40" t="str">
        <f t="shared" si="0"/>
        <v/>
      </c>
      <c r="H35" s="26">
        <f t="shared" si="1"/>
        <v>0</v>
      </c>
    </row>
    <row r="36" spans="1:8" ht="15" customHeight="1">
      <c r="A36" s="43" t="s">
        <v>66</v>
      </c>
      <c r="B36" s="154"/>
      <c r="C36" s="155"/>
      <c r="D36" s="44" t="str">
        <f t="shared" si="2"/>
        <v/>
      </c>
      <c r="E36" s="160"/>
      <c r="F36" s="161"/>
      <c r="G36" s="45" t="str">
        <f t="shared" si="0"/>
        <v/>
      </c>
      <c r="H36" s="26">
        <f t="shared" si="1"/>
        <v>0</v>
      </c>
    </row>
  </sheetData>
  <sheetProtection sheet="1" objects="1" scenarios="1" selectLockedCells="1"/>
  <mergeCells count="6">
    <mergeCell ref="A3:K3"/>
    <mergeCell ref="A4:K4"/>
    <mergeCell ref="B5:D5"/>
    <mergeCell ref="E5:G5"/>
    <mergeCell ref="B6:D6"/>
    <mergeCell ref="E6:G6"/>
  </mergeCells>
  <conditionalFormatting sqref="D10:D36">
    <cfRule type="cellIs" dxfId="0" priority="1" operator="equal">
      <formula>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DropDown="1" showErrorMessage="1" xr:uid="{00000000-0002-0000-0100-000000000000}">
          <x14:formula1>
            <xm:f>Instructions!$A$45:$A$46</xm:f>
          </x14:formula1>
          <xm:sqref>E6</xm:sqref>
        </x14:dataValidation>
        <x14:dataValidation type="list" allowBlank="1" showErrorMessage="1" xr:uid="{00000000-0002-0000-0100-000001000000}">
          <x14:formula1>
            <xm:f>Instructions!$A$40:$A$41</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36"/>
  <sheetViews>
    <sheetView workbookViewId="0">
      <pane ySplit="7" topLeftCell="A8" activePane="bottomLeft" state="frozen"/>
      <selection pane="bottomLeft" activeCell="B10" sqref="B10"/>
    </sheetView>
  </sheetViews>
  <sheetFormatPr defaultColWidth="9.19921875" defaultRowHeight="15" customHeight="1"/>
  <cols>
    <col min="1" max="1" width="28.69921875" customWidth="1"/>
    <col min="2" max="10" width="6.69921875" customWidth="1"/>
    <col min="11" max="11" width="9.69921875" customWidth="1"/>
    <col min="12" max="26" width="8.69921875" customWidth="1"/>
  </cols>
  <sheetData>
    <row r="1" spans="1:11" ht="15.75">
      <c r="A1" s="7" t="str">
        <f>UDC!A1</f>
        <v>Administrative Agency:</v>
      </c>
      <c r="B1" s="6"/>
      <c r="C1" s="6"/>
      <c r="D1" s="6"/>
      <c r="E1" s="6"/>
      <c r="F1" s="6"/>
      <c r="G1" s="6"/>
      <c r="H1" s="6"/>
      <c r="I1" s="6"/>
      <c r="J1" s="6"/>
      <c r="K1" s="6"/>
    </row>
    <row r="2" spans="1:11" ht="15.75">
      <c r="A2" s="7" t="str">
        <f>UDC!A2</f>
        <v>(INSERT AA NAME HERE)</v>
      </c>
      <c r="B2" s="6"/>
      <c r="C2" s="6"/>
      <c r="D2" s="6"/>
      <c r="E2" s="6"/>
      <c r="F2" s="6"/>
      <c r="G2" s="6"/>
      <c r="H2" s="6"/>
      <c r="I2" s="6"/>
      <c r="J2" s="6"/>
      <c r="K2" s="6"/>
    </row>
    <row r="3" spans="1:11" ht="15.75">
      <c r="A3" s="130" t="s">
        <v>67</v>
      </c>
      <c r="B3" s="125"/>
      <c r="C3" s="125"/>
      <c r="D3" s="125"/>
      <c r="E3" s="125"/>
      <c r="F3" s="125"/>
      <c r="G3" s="125"/>
      <c r="H3" s="125"/>
      <c r="I3" s="125"/>
      <c r="J3" s="125"/>
      <c r="K3" s="125"/>
    </row>
    <row r="4" spans="1:11" ht="15.75">
      <c r="A4" s="131" t="str">
        <f>UDC!A4</f>
        <v>Use the STAR Report from TCT to complete this section.</v>
      </c>
      <c r="B4" s="132"/>
      <c r="C4" s="132"/>
      <c r="D4" s="132"/>
      <c r="E4" s="132"/>
      <c r="F4" s="132"/>
      <c r="G4" s="132"/>
      <c r="H4" s="132"/>
      <c r="I4" s="132"/>
      <c r="J4" s="132"/>
      <c r="K4" s="132"/>
    </row>
    <row r="5" spans="1:11" ht="60">
      <c r="A5" s="100" t="s">
        <v>31</v>
      </c>
      <c r="B5" s="133" t="s">
        <v>32</v>
      </c>
      <c r="C5" s="134"/>
      <c r="D5" s="135"/>
      <c r="E5" s="136" t="s">
        <v>33</v>
      </c>
      <c r="F5" s="134"/>
      <c r="G5" s="135"/>
      <c r="H5" s="101" t="s">
        <v>68</v>
      </c>
      <c r="I5" s="6"/>
      <c r="J5" s="6"/>
      <c r="K5" s="6"/>
    </row>
    <row r="6" spans="1:11" ht="17.25" customHeight="1">
      <c r="A6" s="8" t="s">
        <v>35</v>
      </c>
      <c r="B6" s="133" t="str">
        <f>UDC!B6</f>
        <v>Reporting Period: 4/1-3/31</v>
      </c>
      <c r="C6" s="134"/>
      <c r="D6" s="135"/>
      <c r="E6" s="136" t="str">
        <f>UDC!E6</f>
        <v>Reporting Period: 9/1-3/31</v>
      </c>
      <c r="F6" s="134"/>
      <c r="G6" s="135"/>
      <c r="H6" s="9"/>
      <c r="I6" s="6"/>
      <c r="J6" s="6"/>
      <c r="K6" s="6"/>
    </row>
    <row r="7" spans="1:11" ht="45">
      <c r="A7" s="10"/>
      <c r="B7" s="11" t="s">
        <v>36</v>
      </c>
      <c r="C7" s="12" t="s">
        <v>37</v>
      </c>
      <c r="D7" s="13" t="s">
        <v>38</v>
      </c>
      <c r="E7" s="14" t="s">
        <v>69</v>
      </c>
      <c r="F7" s="15" t="s">
        <v>37</v>
      </c>
      <c r="G7" s="16" t="s">
        <v>38</v>
      </c>
      <c r="H7" s="17"/>
      <c r="I7" s="18"/>
      <c r="J7" s="18"/>
      <c r="K7" s="18"/>
    </row>
    <row r="8" spans="1:11" ht="15.75">
      <c r="A8" s="19" t="s">
        <v>39</v>
      </c>
      <c r="B8" s="20">
        <v>150</v>
      </c>
      <c r="C8" s="21">
        <v>140</v>
      </c>
      <c r="D8" s="22">
        <f>C8/B8</f>
        <v>0.93333333333333335</v>
      </c>
      <c r="E8" s="23">
        <v>25</v>
      </c>
      <c r="F8" s="24">
        <v>12</v>
      </c>
      <c r="G8" s="25">
        <f>F8/E8</f>
        <v>0.48</v>
      </c>
      <c r="H8" s="26">
        <f>C8+F8</f>
        <v>152</v>
      </c>
      <c r="I8" s="6"/>
      <c r="J8" s="6"/>
      <c r="K8" s="6"/>
    </row>
    <row r="9" spans="1:11" ht="15.75">
      <c r="A9" s="27"/>
      <c r="B9" s="28"/>
      <c r="C9" s="29"/>
      <c r="D9" s="30"/>
      <c r="E9" s="31"/>
      <c r="F9" s="32"/>
      <c r="G9" s="33"/>
      <c r="H9" s="34"/>
      <c r="I9" s="6"/>
      <c r="J9" s="6"/>
      <c r="K9" s="6"/>
    </row>
    <row r="10" spans="1:11" ht="15.75">
      <c r="A10" s="35" t="s">
        <v>40</v>
      </c>
      <c r="B10" s="150"/>
      <c r="C10" s="151"/>
      <c r="D10" s="36" t="str">
        <f>IF(C10="","",C10/B10)</f>
        <v/>
      </c>
      <c r="E10" s="156"/>
      <c r="F10" s="157"/>
      <c r="G10" s="37" t="str">
        <f t="shared" ref="G10:G36" si="0">IF(F10="","",F10/E10)</f>
        <v/>
      </c>
      <c r="H10" s="26">
        <f t="shared" ref="H10:H36" si="1">C10+F10</f>
        <v>0</v>
      </c>
      <c r="I10" s="6"/>
      <c r="J10" s="6"/>
      <c r="K10" s="6"/>
    </row>
    <row r="11" spans="1:11" ht="15.75">
      <c r="A11" s="38" t="s">
        <v>41</v>
      </c>
      <c r="B11" s="152"/>
      <c r="C11" s="153"/>
      <c r="D11" s="39" t="str">
        <f t="shared" ref="D11:D36" si="2">IF(C11="","",C11/B11)</f>
        <v/>
      </c>
      <c r="E11" s="158"/>
      <c r="F11" s="159"/>
      <c r="G11" s="40" t="str">
        <f t="shared" si="0"/>
        <v/>
      </c>
      <c r="H11" s="26">
        <f t="shared" si="1"/>
        <v>0</v>
      </c>
      <c r="I11" s="6"/>
      <c r="J11" s="6"/>
      <c r="K11" s="6"/>
    </row>
    <row r="12" spans="1:11" ht="15.75">
      <c r="A12" s="38" t="s">
        <v>42</v>
      </c>
      <c r="B12" s="152"/>
      <c r="C12" s="153"/>
      <c r="D12" s="39" t="str">
        <f t="shared" si="2"/>
        <v/>
      </c>
      <c r="E12" s="158"/>
      <c r="F12" s="159"/>
      <c r="G12" s="40" t="str">
        <f t="shared" si="0"/>
        <v/>
      </c>
      <c r="H12" s="26">
        <f t="shared" si="1"/>
        <v>0</v>
      </c>
      <c r="I12" s="6"/>
      <c r="J12" s="6"/>
      <c r="K12" s="6"/>
    </row>
    <row r="13" spans="1:11" ht="15.75">
      <c r="A13" s="38" t="s">
        <v>43</v>
      </c>
      <c r="B13" s="152"/>
      <c r="C13" s="153"/>
      <c r="D13" s="39" t="str">
        <f t="shared" si="2"/>
        <v/>
      </c>
      <c r="E13" s="158"/>
      <c r="F13" s="159"/>
      <c r="G13" s="40" t="str">
        <f t="shared" si="0"/>
        <v/>
      </c>
      <c r="H13" s="26">
        <f t="shared" si="1"/>
        <v>0</v>
      </c>
      <c r="I13" s="6"/>
      <c r="J13" s="6"/>
      <c r="K13" s="6"/>
    </row>
    <row r="14" spans="1:11" ht="15" customHeight="1">
      <c r="A14" s="38" t="s">
        <v>44</v>
      </c>
      <c r="B14" s="152"/>
      <c r="C14" s="153"/>
      <c r="D14" s="39" t="str">
        <f t="shared" si="2"/>
        <v/>
      </c>
      <c r="E14" s="158"/>
      <c r="F14" s="159"/>
      <c r="G14" s="40" t="str">
        <f t="shared" si="0"/>
        <v/>
      </c>
      <c r="H14" s="26">
        <f t="shared" si="1"/>
        <v>0</v>
      </c>
      <c r="I14" s="6"/>
      <c r="J14" s="6"/>
      <c r="K14" s="6"/>
    </row>
    <row r="15" spans="1:11" ht="15.75">
      <c r="A15" s="38" t="s">
        <v>45</v>
      </c>
      <c r="B15" s="152"/>
      <c r="C15" s="153"/>
      <c r="D15" s="39" t="str">
        <f t="shared" si="2"/>
        <v/>
      </c>
      <c r="E15" s="158"/>
      <c r="F15" s="159"/>
      <c r="G15" s="40" t="str">
        <f t="shared" si="0"/>
        <v/>
      </c>
      <c r="H15" s="26">
        <f t="shared" si="1"/>
        <v>0</v>
      </c>
      <c r="I15" s="6"/>
      <c r="J15" s="6"/>
      <c r="K15" s="6"/>
    </row>
    <row r="16" spans="1:11" ht="16.5" customHeight="1">
      <c r="A16" s="38" t="s">
        <v>46</v>
      </c>
      <c r="B16" s="152"/>
      <c r="C16" s="153"/>
      <c r="D16" s="39" t="str">
        <f t="shared" si="2"/>
        <v/>
      </c>
      <c r="E16" s="158"/>
      <c r="F16" s="159"/>
      <c r="G16" s="40" t="str">
        <f t="shared" si="0"/>
        <v/>
      </c>
      <c r="H16" s="26">
        <f t="shared" si="1"/>
        <v>0</v>
      </c>
      <c r="I16" s="6"/>
      <c r="J16" s="6"/>
      <c r="K16" s="6"/>
    </row>
    <row r="17" spans="1:8" ht="30">
      <c r="A17" s="38" t="s">
        <v>47</v>
      </c>
      <c r="B17" s="152"/>
      <c r="C17" s="153"/>
      <c r="D17" s="39" t="str">
        <f t="shared" si="2"/>
        <v/>
      </c>
      <c r="E17" s="158"/>
      <c r="F17" s="159"/>
      <c r="G17" s="40" t="str">
        <f t="shared" si="0"/>
        <v/>
      </c>
      <c r="H17" s="26">
        <f t="shared" si="1"/>
        <v>0</v>
      </c>
    </row>
    <row r="18" spans="1:8" ht="15.75">
      <c r="A18" s="38" t="s">
        <v>48</v>
      </c>
      <c r="B18" s="152"/>
      <c r="C18" s="153"/>
      <c r="D18" s="39" t="str">
        <f t="shared" si="2"/>
        <v/>
      </c>
      <c r="E18" s="158"/>
      <c r="F18" s="159"/>
      <c r="G18" s="40" t="str">
        <f t="shared" si="0"/>
        <v/>
      </c>
      <c r="H18" s="26">
        <f t="shared" si="1"/>
        <v>0</v>
      </c>
    </row>
    <row r="19" spans="1:8" ht="17.25" customHeight="1">
      <c r="A19" s="38" t="s">
        <v>49</v>
      </c>
      <c r="B19" s="152"/>
      <c r="C19" s="153"/>
      <c r="D19" s="39" t="str">
        <f t="shared" si="2"/>
        <v/>
      </c>
      <c r="E19" s="158"/>
      <c r="F19" s="159"/>
      <c r="G19" s="40" t="str">
        <f t="shared" si="0"/>
        <v/>
      </c>
      <c r="H19" s="26">
        <f t="shared" si="1"/>
        <v>0</v>
      </c>
    </row>
    <row r="20" spans="1:8" ht="15.75">
      <c r="A20" s="38" t="s">
        <v>50</v>
      </c>
      <c r="B20" s="152"/>
      <c r="C20" s="153"/>
      <c r="D20" s="39" t="str">
        <f t="shared" si="2"/>
        <v/>
      </c>
      <c r="E20" s="158"/>
      <c r="F20" s="159"/>
      <c r="G20" s="40" t="str">
        <f t="shared" si="0"/>
        <v/>
      </c>
      <c r="H20" s="26">
        <f t="shared" si="1"/>
        <v>0</v>
      </c>
    </row>
    <row r="21" spans="1:8" ht="15.75">
      <c r="A21" s="38" t="s">
        <v>51</v>
      </c>
      <c r="B21" s="152"/>
      <c r="C21" s="153"/>
      <c r="D21" s="39" t="str">
        <f t="shared" si="2"/>
        <v/>
      </c>
      <c r="E21" s="158"/>
      <c r="F21" s="159"/>
      <c r="G21" s="40" t="str">
        <f t="shared" si="0"/>
        <v/>
      </c>
      <c r="H21" s="26">
        <f t="shared" si="1"/>
        <v>0</v>
      </c>
    </row>
    <row r="22" spans="1:8" ht="15.75">
      <c r="A22" s="38" t="s">
        <v>52</v>
      </c>
      <c r="B22" s="152"/>
      <c r="C22" s="153"/>
      <c r="D22" s="39" t="str">
        <f t="shared" si="2"/>
        <v/>
      </c>
      <c r="E22" s="158"/>
      <c r="F22" s="159"/>
      <c r="G22" s="40" t="str">
        <f t="shared" si="0"/>
        <v/>
      </c>
      <c r="H22" s="26">
        <f t="shared" si="1"/>
        <v>0</v>
      </c>
    </row>
    <row r="23" spans="1:8" ht="16.5" customHeight="1">
      <c r="A23" s="38" t="s">
        <v>53</v>
      </c>
      <c r="B23" s="152"/>
      <c r="C23" s="153"/>
      <c r="D23" s="39" t="str">
        <f t="shared" si="2"/>
        <v/>
      </c>
      <c r="E23" s="158"/>
      <c r="F23" s="159"/>
      <c r="G23" s="40" t="str">
        <f t="shared" si="0"/>
        <v/>
      </c>
      <c r="H23" s="26">
        <f t="shared" si="1"/>
        <v>0</v>
      </c>
    </row>
    <row r="24" spans="1:8" ht="15.75">
      <c r="A24" s="38" t="s">
        <v>54</v>
      </c>
      <c r="B24" s="152"/>
      <c r="C24" s="153"/>
      <c r="D24" s="39" t="str">
        <f t="shared" si="2"/>
        <v/>
      </c>
      <c r="E24" s="158"/>
      <c r="F24" s="159"/>
      <c r="G24" s="40" t="str">
        <f t="shared" si="0"/>
        <v/>
      </c>
      <c r="H24" s="26">
        <f t="shared" si="1"/>
        <v>0</v>
      </c>
    </row>
    <row r="25" spans="1:8" ht="15.75">
      <c r="A25" s="38" t="s">
        <v>55</v>
      </c>
      <c r="B25" s="152"/>
      <c r="C25" s="153"/>
      <c r="D25" s="39" t="str">
        <f t="shared" si="2"/>
        <v/>
      </c>
      <c r="E25" s="158"/>
      <c r="F25" s="159"/>
      <c r="G25" s="40" t="str">
        <f t="shared" si="0"/>
        <v/>
      </c>
      <c r="H25" s="26">
        <f t="shared" si="1"/>
        <v>0</v>
      </c>
    </row>
    <row r="26" spans="1:8" ht="15.75">
      <c r="A26" s="38" t="s">
        <v>56</v>
      </c>
      <c r="B26" s="152"/>
      <c r="C26" s="153"/>
      <c r="D26" s="39" t="str">
        <f t="shared" si="2"/>
        <v/>
      </c>
      <c r="E26" s="158"/>
      <c r="F26" s="159"/>
      <c r="G26" s="40" t="str">
        <f t="shared" si="0"/>
        <v/>
      </c>
      <c r="H26" s="26">
        <f t="shared" si="1"/>
        <v>0</v>
      </c>
    </row>
    <row r="27" spans="1:8" ht="15.75">
      <c r="A27" s="38" t="s">
        <v>57</v>
      </c>
      <c r="B27" s="152"/>
      <c r="C27" s="153"/>
      <c r="D27" s="39" t="str">
        <f t="shared" si="2"/>
        <v/>
      </c>
      <c r="E27" s="158"/>
      <c r="F27" s="159"/>
      <c r="G27" s="40" t="str">
        <f t="shared" si="0"/>
        <v/>
      </c>
      <c r="H27" s="26">
        <f t="shared" si="1"/>
        <v>0</v>
      </c>
    </row>
    <row r="28" spans="1:8" ht="15.75">
      <c r="A28" s="38" t="s">
        <v>58</v>
      </c>
      <c r="B28" s="152"/>
      <c r="C28" s="153"/>
      <c r="D28" s="39" t="str">
        <f t="shared" si="2"/>
        <v/>
      </c>
      <c r="E28" s="158"/>
      <c r="F28" s="159"/>
      <c r="G28" s="40" t="str">
        <f t="shared" si="0"/>
        <v/>
      </c>
      <c r="H28" s="26">
        <f t="shared" si="1"/>
        <v>0</v>
      </c>
    </row>
    <row r="29" spans="1:8" ht="15.75" customHeight="1">
      <c r="A29" s="38" t="s">
        <v>59</v>
      </c>
      <c r="B29" s="152"/>
      <c r="C29" s="153"/>
      <c r="D29" s="39" t="str">
        <f t="shared" si="2"/>
        <v/>
      </c>
      <c r="E29" s="158"/>
      <c r="F29" s="159"/>
      <c r="G29" s="40" t="str">
        <f t="shared" si="0"/>
        <v/>
      </c>
      <c r="H29" s="26">
        <f t="shared" si="1"/>
        <v>0</v>
      </c>
    </row>
    <row r="30" spans="1:8" ht="15.75">
      <c r="A30" s="38" t="s">
        <v>60</v>
      </c>
      <c r="B30" s="152"/>
      <c r="C30" s="153"/>
      <c r="D30" s="39" t="str">
        <f t="shared" si="2"/>
        <v/>
      </c>
      <c r="E30" s="158"/>
      <c r="F30" s="159"/>
      <c r="G30" s="40" t="str">
        <f t="shared" si="0"/>
        <v/>
      </c>
      <c r="H30" s="26">
        <f t="shared" si="1"/>
        <v>0</v>
      </c>
    </row>
    <row r="31" spans="1:8" ht="15.75">
      <c r="A31" s="38" t="s">
        <v>61</v>
      </c>
      <c r="B31" s="152"/>
      <c r="C31" s="153"/>
      <c r="D31" s="39" t="str">
        <f t="shared" si="2"/>
        <v/>
      </c>
      <c r="E31" s="158"/>
      <c r="F31" s="159"/>
      <c r="G31" s="40" t="str">
        <f t="shared" si="0"/>
        <v/>
      </c>
      <c r="H31" s="26">
        <f t="shared" si="1"/>
        <v>0</v>
      </c>
    </row>
    <row r="32" spans="1:8" ht="15" customHeight="1">
      <c r="A32" s="38" t="s">
        <v>62</v>
      </c>
      <c r="B32" s="152"/>
      <c r="C32" s="153"/>
      <c r="D32" s="39" t="str">
        <f t="shared" si="2"/>
        <v/>
      </c>
      <c r="E32" s="158"/>
      <c r="F32" s="159"/>
      <c r="G32" s="40" t="str">
        <f t="shared" si="0"/>
        <v/>
      </c>
      <c r="H32" s="26">
        <f t="shared" si="1"/>
        <v>0</v>
      </c>
    </row>
    <row r="33" spans="1:8" ht="15.75">
      <c r="A33" s="38" t="s">
        <v>63</v>
      </c>
      <c r="B33" s="152"/>
      <c r="C33" s="153"/>
      <c r="D33" s="39" t="str">
        <f t="shared" si="2"/>
        <v/>
      </c>
      <c r="E33" s="158"/>
      <c r="F33" s="159"/>
      <c r="G33" s="40" t="str">
        <f t="shared" si="0"/>
        <v/>
      </c>
      <c r="H33" s="26">
        <f t="shared" si="1"/>
        <v>0</v>
      </c>
    </row>
    <row r="34" spans="1:8" ht="15.75">
      <c r="A34" s="38" t="s">
        <v>64</v>
      </c>
      <c r="B34" s="152"/>
      <c r="C34" s="153"/>
      <c r="D34" s="39" t="str">
        <f t="shared" si="2"/>
        <v/>
      </c>
      <c r="E34" s="158"/>
      <c r="F34" s="159"/>
      <c r="G34" s="40" t="str">
        <f t="shared" si="0"/>
        <v/>
      </c>
      <c r="H34" s="26">
        <f t="shared" si="1"/>
        <v>0</v>
      </c>
    </row>
    <row r="35" spans="1:8" ht="15.75" customHeight="1">
      <c r="A35" s="38" t="s">
        <v>65</v>
      </c>
      <c r="B35" s="152"/>
      <c r="C35" s="153"/>
      <c r="D35" s="39" t="str">
        <f t="shared" si="2"/>
        <v/>
      </c>
      <c r="E35" s="158"/>
      <c r="F35" s="159"/>
      <c r="G35" s="40" t="str">
        <f t="shared" si="0"/>
        <v/>
      </c>
      <c r="H35" s="26">
        <f t="shared" si="1"/>
        <v>0</v>
      </c>
    </row>
    <row r="36" spans="1:8" ht="15" customHeight="1">
      <c r="A36" s="43" t="s">
        <v>66</v>
      </c>
      <c r="B36" s="154"/>
      <c r="C36" s="155"/>
      <c r="D36" s="44" t="str">
        <f t="shared" si="2"/>
        <v/>
      </c>
      <c r="E36" s="160"/>
      <c r="F36" s="161"/>
      <c r="G36" s="45" t="str">
        <f t="shared" si="0"/>
        <v/>
      </c>
      <c r="H36" s="26">
        <f t="shared" si="1"/>
        <v>0</v>
      </c>
    </row>
  </sheetData>
  <sheetProtection sheet="1" objects="1" scenarios="1" selectLockedCells="1"/>
  <mergeCells count="6">
    <mergeCell ref="A3:K3"/>
    <mergeCell ref="A4:K4"/>
    <mergeCell ref="B5:D5"/>
    <mergeCell ref="E5:G5"/>
    <mergeCell ref="B6:D6"/>
    <mergeCell ref="E6:G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48"/>
  <sheetViews>
    <sheetView workbookViewId="0">
      <selection activeCell="D4" sqref="D4"/>
    </sheetView>
  </sheetViews>
  <sheetFormatPr defaultColWidth="9.19921875" defaultRowHeight="15" customHeight="1"/>
  <cols>
    <col min="1" max="1" width="21.69921875" customWidth="1"/>
    <col min="2" max="2" width="9.19921875" customWidth="1"/>
    <col min="3" max="3" width="18.3984375" customWidth="1"/>
    <col min="4" max="4" width="9.19921875" customWidth="1"/>
    <col min="5" max="5" width="20.69921875" customWidth="1"/>
    <col min="6" max="7" width="7.69921875" customWidth="1"/>
    <col min="8" max="8" width="9.19921875" customWidth="1"/>
    <col min="9" max="26" width="9.19921875" style="49"/>
  </cols>
  <sheetData>
    <row r="1" spans="1:8" ht="15.75">
      <c r="A1" s="46" t="str">
        <f>UDC!A1</f>
        <v>Administrative Agency:</v>
      </c>
      <c r="B1" s="47"/>
      <c r="C1" s="47"/>
      <c r="D1" s="48"/>
      <c r="E1" s="48"/>
      <c r="F1" s="48"/>
      <c r="G1" s="48"/>
      <c r="H1" s="48"/>
    </row>
    <row r="2" spans="1:8" ht="15.75">
      <c r="A2" s="46" t="str">
        <f>UDC!A2</f>
        <v>(INSERT AA NAME HERE)</v>
      </c>
      <c r="B2" s="47"/>
      <c r="C2" s="47"/>
      <c r="D2" s="48"/>
      <c r="E2" s="48"/>
      <c r="F2" s="48"/>
      <c r="G2" s="48"/>
      <c r="H2" s="48"/>
    </row>
    <row r="3" spans="1:8" ht="15.75">
      <c r="A3" s="130" t="s">
        <v>70</v>
      </c>
      <c r="B3" s="125"/>
      <c r="C3" s="125"/>
      <c r="D3" s="125"/>
      <c r="E3" s="125"/>
      <c r="F3" s="125"/>
      <c r="G3" s="125"/>
      <c r="H3" s="125"/>
    </row>
    <row r="4" spans="1:8" ht="15.75">
      <c r="A4" s="138" t="s">
        <v>71</v>
      </c>
      <c r="B4" s="134"/>
      <c r="C4" s="134"/>
      <c r="D4" s="163"/>
      <c r="E4" s="102"/>
      <c r="F4" s="102"/>
      <c r="G4" s="102"/>
      <c r="H4" s="102"/>
    </row>
    <row r="5" spans="1:8" ht="15.75">
      <c r="A5" s="138" t="s">
        <v>72</v>
      </c>
      <c r="B5" s="134"/>
      <c r="C5" s="134"/>
      <c r="D5" s="163"/>
      <c r="E5" s="102"/>
      <c r="F5" s="102"/>
      <c r="G5" s="102"/>
      <c r="H5" s="102"/>
    </row>
    <row r="6" spans="1:8" ht="15.75">
      <c r="A6" s="138" t="s">
        <v>73</v>
      </c>
      <c r="B6" s="134"/>
      <c r="C6" s="134"/>
      <c r="D6" s="50">
        <f>H48</f>
        <v>0</v>
      </c>
      <c r="E6" s="103" t="s">
        <v>74</v>
      </c>
      <c r="F6" s="102"/>
      <c r="G6" s="102"/>
      <c r="H6" s="102"/>
    </row>
    <row r="7" spans="1:8" ht="15.75">
      <c r="A7" s="138" t="s">
        <v>75</v>
      </c>
      <c r="B7" s="134"/>
      <c r="C7" s="134"/>
      <c r="D7" s="163"/>
      <c r="E7" s="102"/>
      <c r="F7" s="102"/>
      <c r="G7" s="102"/>
      <c r="H7" s="102"/>
    </row>
    <row r="8" spans="1:8" ht="49.5" customHeight="1">
      <c r="A8" s="137" t="s">
        <v>76</v>
      </c>
      <c r="B8" s="134"/>
      <c r="C8" s="134"/>
      <c r="D8" s="134"/>
      <c r="E8" s="134"/>
      <c r="F8" s="134"/>
      <c r="G8" s="134"/>
      <c r="H8" s="134"/>
    </row>
    <row r="9" spans="1:8" ht="15.75">
      <c r="A9" s="51"/>
      <c r="B9" s="51"/>
      <c r="C9" s="52"/>
      <c r="D9" s="52"/>
      <c r="E9" s="52"/>
      <c r="F9" s="52"/>
      <c r="G9" s="52"/>
      <c r="H9" s="52"/>
    </row>
    <row r="10" spans="1:8" ht="61.5" customHeight="1">
      <c r="A10" s="53" t="s">
        <v>77</v>
      </c>
      <c r="B10" s="54" t="s">
        <v>78</v>
      </c>
      <c r="C10" s="54" t="s">
        <v>79</v>
      </c>
      <c r="D10" s="54" t="s">
        <v>80</v>
      </c>
      <c r="E10" s="54" t="s">
        <v>81</v>
      </c>
      <c r="F10" s="54" t="s">
        <v>82</v>
      </c>
      <c r="G10" s="54" t="s">
        <v>83</v>
      </c>
      <c r="H10" s="55" t="s">
        <v>84</v>
      </c>
    </row>
    <row r="11" spans="1:8" ht="41.25" customHeight="1">
      <c r="A11" s="104" t="s">
        <v>85</v>
      </c>
      <c r="B11" s="56" t="s">
        <v>86</v>
      </c>
      <c r="C11" s="57"/>
      <c r="D11" s="56" t="s">
        <v>87</v>
      </c>
      <c r="E11" s="58" t="s">
        <v>88</v>
      </c>
      <c r="F11" s="59">
        <v>43936</v>
      </c>
      <c r="G11" s="59">
        <v>43966</v>
      </c>
      <c r="H11" s="60">
        <v>3</v>
      </c>
    </row>
    <row r="12" spans="1:8" ht="41.25" customHeight="1">
      <c r="A12" s="61" t="s">
        <v>85</v>
      </c>
      <c r="B12" s="62" t="s">
        <v>89</v>
      </c>
      <c r="C12" s="105" t="s">
        <v>90</v>
      </c>
      <c r="D12" s="106" t="s">
        <v>91</v>
      </c>
      <c r="E12" s="107" t="s">
        <v>92</v>
      </c>
      <c r="F12" s="108">
        <v>44058</v>
      </c>
      <c r="G12" s="63">
        <v>44094</v>
      </c>
      <c r="H12" s="60">
        <v>2</v>
      </c>
    </row>
    <row r="13" spans="1:8" ht="39.75" customHeight="1">
      <c r="A13" s="61" t="s">
        <v>93</v>
      </c>
      <c r="B13" s="62" t="s">
        <v>86</v>
      </c>
      <c r="C13" s="105"/>
      <c r="D13" s="106" t="s">
        <v>91</v>
      </c>
      <c r="E13" s="107" t="s">
        <v>88</v>
      </c>
      <c r="F13" s="108">
        <v>44227</v>
      </c>
      <c r="G13" s="63">
        <v>44255</v>
      </c>
      <c r="H13" s="60">
        <v>0</v>
      </c>
    </row>
    <row r="48" spans="6:8" ht="15.75" hidden="1" customHeight="1">
      <c r="F48" s="2" t="s">
        <v>94</v>
      </c>
      <c r="G48" s="49"/>
      <c r="H48" s="6">
        <f>SUM(H15:H47)</f>
        <v>0</v>
      </c>
    </row>
  </sheetData>
  <sheetProtection sheet="1" objects="1" scenarios="1" selectLockedCells="1"/>
  <mergeCells count="6">
    <mergeCell ref="A8:H8"/>
    <mergeCell ref="A3:H3"/>
    <mergeCell ref="A4:C4"/>
    <mergeCell ref="A5:C5"/>
    <mergeCell ref="A6:C6"/>
    <mergeCell ref="A7:C7"/>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E37"/>
  <sheetViews>
    <sheetView workbookViewId="0">
      <pane ySplit="7" topLeftCell="A8" activePane="bottomLeft" state="frozen"/>
      <selection pane="bottomLeft" activeCell="B10" sqref="B10"/>
    </sheetView>
  </sheetViews>
  <sheetFormatPr defaultColWidth="9.19921875" defaultRowHeight="15" customHeight="1"/>
  <cols>
    <col min="1" max="1" width="28.69921875" customWidth="1"/>
    <col min="2" max="4" width="11.8984375" customWidth="1"/>
    <col min="5" max="5" width="12.69921875" customWidth="1"/>
    <col min="6" max="26" width="8.69921875" customWidth="1"/>
  </cols>
  <sheetData>
    <row r="1" spans="1:5" ht="15.75">
      <c r="A1" s="7" t="s">
        <v>27</v>
      </c>
      <c r="B1" s="64"/>
      <c r="C1" s="64"/>
      <c r="D1" s="64"/>
      <c r="E1" s="64"/>
    </row>
    <row r="2" spans="1:5" ht="15.75">
      <c r="A2" s="7" t="str">
        <f>UDC!A2</f>
        <v>(INSERT AA NAME HERE)</v>
      </c>
      <c r="B2" s="64"/>
      <c r="C2" s="64"/>
      <c r="D2" s="64"/>
      <c r="E2" s="64"/>
    </row>
    <row r="3" spans="1:5" ht="15.75">
      <c r="A3" s="139" t="s">
        <v>95</v>
      </c>
      <c r="B3" s="125"/>
      <c r="C3" s="125"/>
      <c r="D3" s="125"/>
      <c r="E3" s="125"/>
    </row>
    <row r="4" spans="1:5" ht="15.75">
      <c r="A4" s="131" t="s">
        <v>96</v>
      </c>
      <c r="B4" s="132"/>
      <c r="C4" s="132"/>
      <c r="D4" s="132"/>
      <c r="E4" s="132"/>
    </row>
    <row r="5" spans="1:5" ht="15.75">
      <c r="A5" s="100" t="s">
        <v>31</v>
      </c>
      <c r="B5" s="65" t="s">
        <v>32</v>
      </c>
      <c r="C5" s="66" t="s">
        <v>33</v>
      </c>
      <c r="D5" s="67"/>
      <c r="E5" s="6"/>
    </row>
    <row r="6" spans="1:5" ht="32.25" customHeight="1">
      <c r="A6" s="8" t="s">
        <v>35</v>
      </c>
      <c r="B6" s="68" t="s">
        <v>24</v>
      </c>
      <c r="C6" s="69" t="str">
        <f>IF(NOT(B6=Instructions!A40),Instructions!A46,Instructions!A45)</f>
        <v>Reporting Period: 9/1-3/31</v>
      </c>
      <c r="D6" s="70"/>
      <c r="E6" s="6"/>
    </row>
    <row r="7" spans="1:5" ht="28.5" customHeight="1">
      <c r="A7" s="10"/>
      <c r="B7" s="71" t="s">
        <v>97</v>
      </c>
      <c r="C7" s="72" t="s">
        <v>97</v>
      </c>
      <c r="D7" s="70" t="s">
        <v>98</v>
      </c>
      <c r="E7" s="18"/>
    </row>
    <row r="8" spans="1:5" ht="15.75">
      <c r="A8" s="19" t="s">
        <v>39</v>
      </c>
      <c r="B8" s="73">
        <v>2500</v>
      </c>
      <c r="C8" s="74">
        <v>500</v>
      </c>
      <c r="D8" s="75">
        <f>SUM(B8:C8)</f>
        <v>3000</v>
      </c>
      <c r="E8" s="6"/>
    </row>
    <row r="9" spans="1:5" ht="15.75">
      <c r="A9" s="27"/>
      <c r="B9" s="76"/>
      <c r="C9" s="77"/>
      <c r="D9" s="78"/>
      <c r="E9" s="6"/>
    </row>
    <row r="10" spans="1:5" ht="15.75">
      <c r="A10" s="35" t="s">
        <v>40</v>
      </c>
      <c r="B10" s="164"/>
      <c r="C10" s="165"/>
      <c r="D10" s="79">
        <f t="shared" ref="D10:D36" si="0">SUM(B10:C10)</f>
        <v>0</v>
      </c>
      <c r="E10" s="6"/>
    </row>
    <row r="11" spans="1:5" ht="15.75">
      <c r="A11" s="38" t="s">
        <v>41</v>
      </c>
      <c r="B11" s="166"/>
      <c r="C11" s="167"/>
      <c r="D11" s="79">
        <f t="shared" si="0"/>
        <v>0</v>
      </c>
      <c r="E11" s="6"/>
    </row>
    <row r="12" spans="1:5" ht="15.75">
      <c r="A12" s="38" t="s">
        <v>42</v>
      </c>
      <c r="B12" s="166"/>
      <c r="C12" s="167"/>
      <c r="D12" s="79">
        <f t="shared" si="0"/>
        <v>0</v>
      </c>
      <c r="E12" s="6"/>
    </row>
    <row r="13" spans="1:5" ht="15.75">
      <c r="A13" s="38" t="s">
        <v>43</v>
      </c>
      <c r="B13" s="166"/>
      <c r="C13" s="167"/>
      <c r="D13" s="79">
        <f t="shared" si="0"/>
        <v>0</v>
      </c>
      <c r="E13" s="6"/>
    </row>
    <row r="14" spans="1:5" ht="15" customHeight="1">
      <c r="A14" s="38" t="s">
        <v>44</v>
      </c>
      <c r="B14" s="166"/>
      <c r="C14" s="167"/>
      <c r="D14" s="79">
        <f t="shared" si="0"/>
        <v>0</v>
      </c>
      <c r="E14" s="6"/>
    </row>
    <row r="15" spans="1:5" ht="15.75">
      <c r="A15" s="38" t="s">
        <v>45</v>
      </c>
      <c r="B15" s="166"/>
      <c r="C15" s="167"/>
      <c r="D15" s="79">
        <f t="shared" si="0"/>
        <v>0</v>
      </c>
      <c r="E15" s="6"/>
    </row>
    <row r="16" spans="1:5" ht="16.5" customHeight="1">
      <c r="A16" s="38" t="s">
        <v>46</v>
      </c>
      <c r="B16" s="166"/>
      <c r="C16" s="167"/>
      <c r="D16" s="79">
        <f t="shared" si="0"/>
        <v>0</v>
      </c>
      <c r="E16" s="6"/>
    </row>
    <row r="17" spans="1:4" ht="30">
      <c r="A17" s="38" t="s">
        <v>47</v>
      </c>
      <c r="B17" s="166"/>
      <c r="C17" s="167"/>
      <c r="D17" s="79">
        <f t="shared" si="0"/>
        <v>0</v>
      </c>
    </row>
    <row r="18" spans="1:4" ht="15.75">
      <c r="A18" s="38" t="s">
        <v>48</v>
      </c>
      <c r="B18" s="166"/>
      <c r="C18" s="167"/>
      <c r="D18" s="79">
        <f t="shared" si="0"/>
        <v>0</v>
      </c>
    </row>
    <row r="19" spans="1:4" ht="17.25" customHeight="1">
      <c r="A19" s="38" t="s">
        <v>49</v>
      </c>
      <c r="B19" s="166"/>
      <c r="C19" s="167"/>
      <c r="D19" s="79">
        <f t="shared" si="0"/>
        <v>0</v>
      </c>
    </row>
    <row r="20" spans="1:4" ht="15.75">
      <c r="A20" s="38" t="s">
        <v>50</v>
      </c>
      <c r="B20" s="166"/>
      <c r="C20" s="167"/>
      <c r="D20" s="79">
        <f t="shared" si="0"/>
        <v>0</v>
      </c>
    </row>
    <row r="21" spans="1:4" ht="15.75">
      <c r="A21" s="38" t="s">
        <v>51</v>
      </c>
      <c r="B21" s="166"/>
      <c r="C21" s="167"/>
      <c r="D21" s="79">
        <f t="shared" si="0"/>
        <v>0</v>
      </c>
    </row>
    <row r="22" spans="1:4" ht="15.75">
      <c r="A22" s="38" t="s">
        <v>52</v>
      </c>
      <c r="B22" s="166"/>
      <c r="C22" s="167"/>
      <c r="D22" s="79">
        <f t="shared" si="0"/>
        <v>0</v>
      </c>
    </row>
    <row r="23" spans="1:4" ht="16.5" customHeight="1">
      <c r="A23" s="38" t="s">
        <v>53</v>
      </c>
      <c r="B23" s="166"/>
      <c r="C23" s="167"/>
      <c r="D23" s="79">
        <f t="shared" si="0"/>
        <v>0</v>
      </c>
    </row>
    <row r="24" spans="1:4" ht="15.75">
      <c r="A24" s="38" t="s">
        <v>54</v>
      </c>
      <c r="B24" s="166"/>
      <c r="C24" s="167"/>
      <c r="D24" s="79">
        <f t="shared" si="0"/>
        <v>0</v>
      </c>
    </row>
    <row r="25" spans="1:4" ht="15.75">
      <c r="A25" s="38" t="s">
        <v>55</v>
      </c>
      <c r="B25" s="166"/>
      <c r="C25" s="167"/>
      <c r="D25" s="79">
        <f t="shared" si="0"/>
        <v>0</v>
      </c>
    </row>
    <row r="26" spans="1:4" ht="15.75">
      <c r="A26" s="38" t="s">
        <v>56</v>
      </c>
      <c r="B26" s="166"/>
      <c r="C26" s="167"/>
      <c r="D26" s="79">
        <f t="shared" si="0"/>
        <v>0</v>
      </c>
    </row>
    <row r="27" spans="1:4" ht="15.75">
      <c r="A27" s="38" t="s">
        <v>57</v>
      </c>
      <c r="B27" s="166"/>
      <c r="C27" s="167"/>
      <c r="D27" s="79">
        <f t="shared" si="0"/>
        <v>0</v>
      </c>
    </row>
    <row r="28" spans="1:4" ht="15.75">
      <c r="A28" s="38" t="s">
        <v>58</v>
      </c>
      <c r="B28" s="166"/>
      <c r="C28" s="167"/>
      <c r="D28" s="79">
        <f t="shared" si="0"/>
        <v>0</v>
      </c>
    </row>
    <row r="29" spans="1:4" ht="15.75" customHeight="1">
      <c r="A29" s="38" t="s">
        <v>59</v>
      </c>
      <c r="B29" s="166"/>
      <c r="C29" s="167"/>
      <c r="D29" s="79">
        <f t="shared" si="0"/>
        <v>0</v>
      </c>
    </row>
    <row r="30" spans="1:4" ht="15.75">
      <c r="A30" s="38" t="s">
        <v>60</v>
      </c>
      <c r="B30" s="166"/>
      <c r="C30" s="167"/>
      <c r="D30" s="79">
        <f t="shared" si="0"/>
        <v>0</v>
      </c>
    </row>
    <row r="31" spans="1:4" ht="15.75">
      <c r="A31" s="38" t="s">
        <v>61</v>
      </c>
      <c r="B31" s="166"/>
      <c r="C31" s="167"/>
      <c r="D31" s="79">
        <f t="shared" si="0"/>
        <v>0</v>
      </c>
    </row>
    <row r="32" spans="1:4" ht="15" customHeight="1">
      <c r="A32" s="38" t="s">
        <v>62</v>
      </c>
      <c r="B32" s="166"/>
      <c r="C32" s="167"/>
      <c r="D32" s="79">
        <f t="shared" si="0"/>
        <v>0</v>
      </c>
    </row>
    <row r="33" spans="1:4" ht="15.75">
      <c r="A33" s="38" t="s">
        <v>63</v>
      </c>
      <c r="B33" s="166"/>
      <c r="C33" s="167"/>
      <c r="D33" s="79">
        <f t="shared" si="0"/>
        <v>0</v>
      </c>
    </row>
    <row r="34" spans="1:4" ht="15.75">
      <c r="A34" s="38" t="s">
        <v>64</v>
      </c>
      <c r="B34" s="166"/>
      <c r="C34" s="167"/>
      <c r="D34" s="79">
        <f t="shared" si="0"/>
        <v>0</v>
      </c>
    </row>
    <row r="35" spans="1:4" ht="15.75" customHeight="1">
      <c r="A35" s="38" t="s">
        <v>65</v>
      </c>
      <c r="B35" s="166"/>
      <c r="C35" s="167"/>
      <c r="D35" s="79">
        <f t="shared" si="0"/>
        <v>0</v>
      </c>
    </row>
    <row r="36" spans="1:4" ht="15" customHeight="1">
      <c r="A36" s="43" t="s">
        <v>66</v>
      </c>
      <c r="B36" s="168"/>
      <c r="C36" s="169"/>
      <c r="D36" s="80">
        <f t="shared" si="0"/>
        <v>0</v>
      </c>
    </row>
    <row r="37" spans="1:4" ht="15.75">
      <c r="A37" s="2"/>
      <c r="B37" s="81"/>
      <c r="C37" s="82" t="s">
        <v>99</v>
      </c>
      <c r="D37" s="83">
        <f>SUM(D10:D36)</f>
        <v>0</v>
      </c>
    </row>
  </sheetData>
  <sheetProtection sheet="1" objects="1" scenarios="1" selectLockedCells="1"/>
  <mergeCells count="2">
    <mergeCell ref="A3:E3"/>
    <mergeCell ref="A4:E4"/>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DropDown="1" showErrorMessage="1" xr:uid="{00000000-0002-0000-0400-000000000000}">
          <x14:formula1>
            <xm:f>Instructions!$A$45:$A$46</xm:f>
          </x14:formula1>
          <xm:sqref>C6</xm:sqref>
        </x14:dataValidation>
        <x14:dataValidation type="list" allowBlank="1" showErrorMessage="1" xr:uid="{00000000-0002-0000-0400-000001000000}">
          <x14:formula1>
            <xm:f>Instructions!$A$40:$A$41</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Z1000"/>
  <sheetViews>
    <sheetView workbookViewId="0">
      <selection activeCell="A10" sqref="A10"/>
    </sheetView>
  </sheetViews>
  <sheetFormatPr defaultColWidth="9.19921875" defaultRowHeight="15" customHeight="1"/>
  <cols>
    <col min="1" max="1" width="25.69921875" customWidth="1"/>
    <col min="2" max="10" width="9.69921875" customWidth="1"/>
    <col min="11" max="11" width="8.69921875" customWidth="1"/>
    <col min="12" max="26" width="9.19921875" style="49"/>
  </cols>
  <sheetData>
    <row r="1" spans="1:10" ht="15" customHeight="1">
      <c r="A1" s="7" t="str">
        <f>UDC!A1</f>
        <v>Administrative Agency:</v>
      </c>
      <c r="B1" s="3"/>
      <c r="C1" s="3"/>
      <c r="D1" s="3"/>
      <c r="E1" s="3"/>
      <c r="F1" s="3"/>
      <c r="G1" s="3"/>
      <c r="H1" s="3"/>
      <c r="I1" s="3"/>
      <c r="J1" s="3"/>
    </row>
    <row r="2" spans="1:10" ht="15" customHeight="1">
      <c r="A2" s="7" t="str">
        <f>UDC!A2</f>
        <v>(INSERT AA NAME HERE)</v>
      </c>
      <c r="B2" s="3"/>
      <c r="C2" s="3"/>
      <c r="D2" s="3"/>
      <c r="E2" s="3"/>
      <c r="F2" s="3"/>
      <c r="G2" s="3"/>
      <c r="H2" s="3"/>
      <c r="I2" s="3"/>
      <c r="J2" s="3"/>
    </row>
    <row r="3" spans="1:10" ht="15" customHeight="1">
      <c r="A3" s="140" t="s">
        <v>100</v>
      </c>
      <c r="B3" s="132"/>
      <c r="C3" s="132"/>
      <c r="D3" s="132"/>
      <c r="E3" s="132"/>
      <c r="F3" s="132"/>
      <c r="G3" s="132"/>
      <c r="H3" s="132"/>
      <c r="I3" s="132"/>
      <c r="J3" s="132"/>
    </row>
    <row r="4" spans="1:10" ht="15" customHeight="1">
      <c r="A4" s="100" t="s">
        <v>31</v>
      </c>
      <c r="B4" s="133" t="s">
        <v>32</v>
      </c>
      <c r="C4" s="134"/>
      <c r="D4" s="135"/>
      <c r="E4" s="136" t="s">
        <v>33</v>
      </c>
      <c r="F4" s="134"/>
      <c r="G4" s="135"/>
      <c r="H4" s="6"/>
      <c r="I4" s="49"/>
      <c r="J4" s="49"/>
    </row>
    <row r="5" spans="1:10" ht="15" customHeight="1">
      <c r="A5" s="8" t="s">
        <v>35</v>
      </c>
      <c r="B5" s="133" t="str">
        <f>UDC!B6</f>
        <v>Reporting Period: 4/1-3/31</v>
      </c>
      <c r="C5" s="134"/>
      <c r="D5" s="135"/>
      <c r="E5" s="136" t="str">
        <f>UDC!E6</f>
        <v>Reporting Period: 9/1-3/31</v>
      </c>
      <c r="F5" s="134"/>
      <c r="G5" s="135"/>
      <c r="H5" s="6"/>
      <c r="I5" s="49"/>
      <c r="J5" s="49"/>
    </row>
    <row r="6" spans="1:10" ht="15" customHeight="1">
      <c r="A6" s="84"/>
      <c r="B6" s="11" t="s">
        <v>101</v>
      </c>
      <c r="C6" s="12" t="s">
        <v>102</v>
      </c>
      <c r="D6" s="13" t="s">
        <v>103</v>
      </c>
      <c r="E6" s="14" t="s">
        <v>101</v>
      </c>
      <c r="F6" s="15" t="s">
        <v>102</v>
      </c>
      <c r="G6" s="16" t="s">
        <v>103</v>
      </c>
      <c r="H6" s="6"/>
      <c r="I6" s="49"/>
      <c r="J6" s="49"/>
    </row>
    <row r="7" spans="1:10" ht="15" customHeight="1">
      <c r="A7" s="85" t="s">
        <v>104</v>
      </c>
      <c r="B7" s="86">
        <v>800000</v>
      </c>
      <c r="C7" s="87">
        <v>400000</v>
      </c>
      <c r="D7" s="88">
        <f t="shared" ref="D7:D8" si="0">C7/B7</f>
        <v>0.5</v>
      </c>
      <c r="E7" s="89"/>
      <c r="F7" s="90"/>
      <c r="G7" s="25"/>
      <c r="H7" s="6"/>
      <c r="I7" s="49"/>
      <c r="J7" s="49"/>
    </row>
    <row r="8" spans="1:10" ht="15" customHeight="1">
      <c r="A8" s="19" t="s">
        <v>105</v>
      </c>
      <c r="B8" s="91">
        <v>150000</v>
      </c>
      <c r="C8" s="92">
        <v>75000</v>
      </c>
      <c r="D8" s="22">
        <f t="shared" si="0"/>
        <v>0.5</v>
      </c>
      <c r="E8" s="89">
        <v>25000</v>
      </c>
      <c r="F8" s="90">
        <v>24999</v>
      </c>
      <c r="G8" s="25">
        <f>F8/E8</f>
        <v>0.99995999999999996</v>
      </c>
      <c r="H8" s="6"/>
      <c r="I8" s="49"/>
      <c r="J8" s="49"/>
    </row>
    <row r="9" spans="1:10" ht="15" customHeight="1">
      <c r="A9" s="27"/>
      <c r="B9" s="93"/>
      <c r="C9" s="94"/>
      <c r="D9" s="30"/>
      <c r="E9" s="95"/>
      <c r="F9" s="96"/>
      <c r="G9" s="33"/>
      <c r="H9" s="6"/>
      <c r="I9" s="49"/>
      <c r="J9" s="49"/>
    </row>
    <row r="10" spans="1:10" ht="15" customHeight="1">
      <c r="A10" s="170" t="str">
        <f>UDC!A2</f>
        <v>(INSERT AA NAME HERE)</v>
      </c>
      <c r="B10" s="171"/>
      <c r="C10" s="172"/>
      <c r="D10" s="97" t="str">
        <f>IF(C10="","",C10/B10)</f>
        <v/>
      </c>
      <c r="E10" s="179"/>
      <c r="F10" s="180"/>
      <c r="G10" s="37" t="str">
        <f t="shared" ref="G10:G37" si="1">IF(F10="","",F10/E10)</f>
        <v/>
      </c>
      <c r="H10" s="6"/>
      <c r="I10" s="49"/>
      <c r="J10" s="49"/>
    </row>
    <row r="11" spans="1:10" ht="15" customHeight="1">
      <c r="A11" s="173"/>
      <c r="B11" s="174"/>
      <c r="C11" s="175"/>
      <c r="D11" s="39" t="str">
        <f t="shared" ref="D11:D37" si="2">IF(C11="","",C11/B11)</f>
        <v/>
      </c>
      <c r="E11" s="181"/>
      <c r="F11" s="182"/>
      <c r="G11" s="40" t="str">
        <f t="shared" si="1"/>
        <v/>
      </c>
      <c r="H11" s="6"/>
      <c r="I11" s="49"/>
      <c r="J11" s="49"/>
    </row>
    <row r="12" spans="1:10" ht="15" customHeight="1">
      <c r="A12" s="173"/>
      <c r="B12" s="174"/>
      <c r="C12" s="175"/>
      <c r="D12" s="39" t="str">
        <f t="shared" si="2"/>
        <v/>
      </c>
      <c r="E12" s="181"/>
      <c r="F12" s="182"/>
      <c r="G12" s="40" t="str">
        <f t="shared" si="1"/>
        <v/>
      </c>
      <c r="H12" s="6"/>
      <c r="I12" s="49"/>
      <c r="J12" s="49"/>
    </row>
    <row r="13" spans="1:10" ht="15" customHeight="1">
      <c r="A13" s="173"/>
      <c r="B13" s="174"/>
      <c r="C13" s="175"/>
      <c r="D13" s="39" t="str">
        <f t="shared" si="2"/>
        <v/>
      </c>
      <c r="E13" s="181"/>
      <c r="F13" s="182"/>
      <c r="G13" s="40" t="str">
        <f t="shared" si="1"/>
        <v/>
      </c>
      <c r="H13" s="6"/>
      <c r="I13" s="49"/>
      <c r="J13" s="49"/>
    </row>
    <row r="14" spans="1:10" ht="15" customHeight="1">
      <c r="A14" s="173"/>
      <c r="B14" s="174"/>
      <c r="C14" s="175"/>
      <c r="D14" s="39" t="str">
        <f t="shared" si="2"/>
        <v/>
      </c>
      <c r="E14" s="181"/>
      <c r="F14" s="182"/>
      <c r="G14" s="40" t="str">
        <f t="shared" si="1"/>
        <v/>
      </c>
      <c r="H14" s="6"/>
      <c r="I14" s="49"/>
      <c r="J14" s="49"/>
    </row>
    <row r="15" spans="1:10" ht="15" customHeight="1">
      <c r="A15" s="173"/>
      <c r="B15" s="174"/>
      <c r="C15" s="175"/>
      <c r="D15" s="39" t="str">
        <f t="shared" si="2"/>
        <v/>
      </c>
      <c r="E15" s="181"/>
      <c r="F15" s="182"/>
      <c r="G15" s="40" t="str">
        <f t="shared" si="1"/>
        <v/>
      </c>
      <c r="H15" s="6"/>
      <c r="I15" s="49"/>
      <c r="J15" s="49"/>
    </row>
    <row r="16" spans="1:10" ht="15" customHeight="1">
      <c r="A16" s="173"/>
      <c r="B16" s="174"/>
      <c r="C16" s="175"/>
      <c r="D16" s="39" t="str">
        <f t="shared" si="2"/>
        <v/>
      </c>
      <c r="E16" s="181"/>
      <c r="F16" s="182"/>
      <c r="G16" s="40" t="str">
        <f t="shared" si="1"/>
        <v/>
      </c>
      <c r="H16" s="6"/>
      <c r="I16" s="49"/>
      <c r="J16" s="49"/>
    </row>
    <row r="17" spans="1:7" ht="15" customHeight="1">
      <c r="A17" s="173"/>
      <c r="B17" s="174"/>
      <c r="C17" s="175"/>
      <c r="D17" s="39" t="str">
        <f t="shared" si="2"/>
        <v/>
      </c>
      <c r="E17" s="181"/>
      <c r="F17" s="182"/>
      <c r="G17" s="40" t="str">
        <f t="shared" si="1"/>
        <v/>
      </c>
    </row>
    <row r="18" spans="1:7" ht="15" customHeight="1">
      <c r="A18" s="173"/>
      <c r="B18" s="174"/>
      <c r="C18" s="175"/>
      <c r="D18" s="39" t="str">
        <f t="shared" si="2"/>
        <v/>
      </c>
      <c r="E18" s="181"/>
      <c r="F18" s="182"/>
      <c r="G18" s="40" t="str">
        <f t="shared" si="1"/>
        <v/>
      </c>
    </row>
    <row r="19" spans="1:7" ht="15" customHeight="1">
      <c r="A19" s="173"/>
      <c r="B19" s="174"/>
      <c r="C19" s="175"/>
      <c r="D19" s="39" t="str">
        <f t="shared" si="2"/>
        <v/>
      </c>
      <c r="E19" s="181"/>
      <c r="F19" s="182"/>
      <c r="G19" s="40" t="str">
        <f t="shared" si="1"/>
        <v/>
      </c>
    </row>
    <row r="20" spans="1:7" ht="15" customHeight="1">
      <c r="A20" s="173"/>
      <c r="B20" s="174"/>
      <c r="C20" s="175"/>
      <c r="D20" s="39" t="str">
        <f t="shared" si="2"/>
        <v/>
      </c>
      <c r="E20" s="181"/>
      <c r="F20" s="182"/>
      <c r="G20" s="40" t="str">
        <f t="shared" si="1"/>
        <v/>
      </c>
    </row>
    <row r="21" spans="1:7" ht="15" customHeight="1">
      <c r="A21" s="173"/>
      <c r="B21" s="174"/>
      <c r="C21" s="175"/>
      <c r="D21" s="39" t="str">
        <f t="shared" si="2"/>
        <v/>
      </c>
      <c r="E21" s="181"/>
      <c r="F21" s="182"/>
      <c r="G21" s="40" t="str">
        <f t="shared" si="1"/>
        <v/>
      </c>
    </row>
    <row r="22" spans="1:7" ht="15" customHeight="1">
      <c r="A22" s="173"/>
      <c r="B22" s="174"/>
      <c r="C22" s="175"/>
      <c r="D22" s="39" t="str">
        <f t="shared" si="2"/>
        <v/>
      </c>
      <c r="E22" s="181"/>
      <c r="F22" s="182"/>
      <c r="G22" s="40" t="str">
        <f t="shared" si="1"/>
        <v/>
      </c>
    </row>
    <row r="23" spans="1:7" ht="15" customHeight="1">
      <c r="A23" s="173"/>
      <c r="B23" s="174"/>
      <c r="C23" s="175"/>
      <c r="D23" s="39" t="str">
        <f t="shared" si="2"/>
        <v/>
      </c>
      <c r="E23" s="181"/>
      <c r="F23" s="182"/>
      <c r="G23" s="40" t="str">
        <f t="shared" si="1"/>
        <v/>
      </c>
    </row>
    <row r="24" spans="1:7" ht="15" customHeight="1">
      <c r="A24" s="173"/>
      <c r="B24" s="174"/>
      <c r="C24" s="175"/>
      <c r="D24" s="39" t="str">
        <f t="shared" si="2"/>
        <v/>
      </c>
      <c r="E24" s="181"/>
      <c r="F24" s="182"/>
      <c r="G24" s="40" t="str">
        <f t="shared" si="1"/>
        <v/>
      </c>
    </row>
    <row r="25" spans="1:7" ht="15" customHeight="1">
      <c r="A25" s="173"/>
      <c r="B25" s="174"/>
      <c r="C25" s="175"/>
      <c r="D25" s="39" t="str">
        <f t="shared" si="2"/>
        <v/>
      </c>
      <c r="E25" s="181"/>
      <c r="F25" s="182"/>
      <c r="G25" s="40" t="str">
        <f t="shared" si="1"/>
        <v/>
      </c>
    </row>
    <row r="26" spans="1:7" ht="15" customHeight="1">
      <c r="A26" s="173"/>
      <c r="B26" s="174"/>
      <c r="C26" s="175"/>
      <c r="D26" s="39" t="str">
        <f t="shared" si="2"/>
        <v/>
      </c>
      <c r="E26" s="181"/>
      <c r="F26" s="182"/>
      <c r="G26" s="40" t="str">
        <f t="shared" si="1"/>
        <v/>
      </c>
    </row>
    <row r="27" spans="1:7" ht="15" customHeight="1">
      <c r="A27" s="173"/>
      <c r="B27" s="174"/>
      <c r="C27" s="175"/>
      <c r="D27" s="39" t="str">
        <f t="shared" si="2"/>
        <v/>
      </c>
      <c r="E27" s="181"/>
      <c r="F27" s="182"/>
      <c r="G27" s="40" t="str">
        <f t="shared" si="1"/>
        <v/>
      </c>
    </row>
    <row r="28" spans="1:7" ht="15" customHeight="1">
      <c r="A28" s="173"/>
      <c r="B28" s="174"/>
      <c r="C28" s="175"/>
      <c r="D28" s="39" t="str">
        <f t="shared" si="2"/>
        <v/>
      </c>
      <c r="E28" s="181"/>
      <c r="F28" s="182"/>
      <c r="G28" s="40" t="str">
        <f t="shared" si="1"/>
        <v/>
      </c>
    </row>
    <row r="29" spans="1:7" ht="15" customHeight="1">
      <c r="A29" s="173"/>
      <c r="B29" s="174"/>
      <c r="C29" s="175"/>
      <c r="D29" s="39" t="str">
        <f t="shared" si="2"/>
        <v/>
      </c>
      <c r="E29" s="181"/>
      <c r="F29" s="182"/>
      <c r="G29" s="40" t="str">
        <f t="shared" si="1"/>
        <v/>
      </c>
    </row>
    <row r="30" spans="1:7" ht="15" customHeight="1">
      <c r="A30" s="173"/>
      <c r="B30" s="174"/>
      <c r="C30" s="175"/>
      <c r="D30" s="39" t="str">
        <f t="shared" si="2"/>
        <v/>
      </c>
      <c r="E30" s="181"/>
      <c r="F30" s="182"/>
      <c r="G30" s="40" t="str">
        <f t="shared" si="1"/>
        <v/>
      </c>
    </row>
    <row r="31" spans="1:7" ht="15" customHeight="1">
      <c r="A31" s="173"/>
      <c r="B31" s="174"/>
      <c r="C31" s="175"/>
      <c r="D31" s="39" t="str">
        <f t="shared" si="2"/>
        <v/>
      </c>
      <c r="E31" s="181"/>
      <c r="F31" s="182"/>
      <c r="G31" s="40" t="str">
        <f t="shared" si="1"/>
        <v/>
      </c>
    </row>
    <row r="32" spans="1:7" ht="15" customHeight="1">
      <c r="A32" s="173"/>
      <c r="B32" s="174"/>
      <c r="C32" s="175"/>
      <c r="D32" s="39" t="str">
        <f t="shared" si="2"/>
        <v/>
      </c>
      <c r="E32" s="181"/>
      <c r="F32" s="182"/>
      <c r="G32" s="40" t="str">
        <f t="shared" si="1"/>
        <v/>
      </c>
    </row>
    <row r="33" spans="1:7" ht="15" customHeight="1">
      <c r="A33" s="173"/>
      <c r="B33" s="174"/>
      <c r="C33" s="175"/>
      <c r="D33" s="39" t="str">
        <f t="shared" si="2"/>
        <v/>
      </c>
      <c r="E33" s="181"/>
      <c r="F33" s="182"/>
      <c r="G33" s="40" t="str">
        <f t="shared" si="1"/>
        <v/>
      </c>
    </row>
    <row r="34" spans="1:7" ht="15" customHeight="1">
      <c r="A34" s="173"/>
      <c r="B34" s="174"/>
      <c r="C34" s="175"/>
      <c r="D34" s="39" t="str">
        <f t="shared" si="2"/>
        <v/>
      </c>
      <c r="E34" s="181"/>
      <c r="F34" s="182"/>
      <c r="G34" s="40" t="str">
        <f t="shared" si="1"/>
        <v/>
      </c>
    </row>
    <row r="35" spans="1:7" ht="15.75">
      <c r="A35" s="173"/>
      <c r="B35" s="174"/>
      <c r="C35" s="175"/>
      <c r="D35" s="39" t="str">
        <f t="shared" si="2"/>
        <v/>
      </c>
      <c r="E35" s="181"/>
      <c r="F35" s="182"/>
      <c r="G35" s="40" t="str">
        <f t="shared" si="1"/>
        <v/>
      </c>
    </row>
    <row r="36" spans="1:7" ht="15.75">
      <c r="A36" s="173"/>
      <c r="B36" s="174"/>
      <c r="C36" s="175"/>
      <c r="D36" s="39" t="str">
        <f t="shared" si="2"/>
        <v/>
      </c>
      <c r="E36" s="181"/>
      <c r="F36" s="182"/>
      <c r="G36" s="40" t="str">
        <f t="shared" si="1"/>
        <v/>
      </c>
    </row>
    <row r="37" spans="1:7" ht="15.75">
      <c r="A37" s="176"/>
      <c r="B37" s="177"/>
      <c r="C37" s="178"/>
      <c r="D37" s="44" t="str">
        <f t="shared" si="2"/>
        <v/>
      </c>
      <c r="E37" s="183"/>
      <c r="F37" s="184"/>
      <c r="G37" s="45" t="str">
        <f t="shared" si="1"/>
        <v/>
      </c>
    </row>
    <row r="38" spans="1:7" ht="15.75">
      <c r="A38" s="6"/>
      <c r="B38" s="98">
        <f t="shared" ref="B38:C38" si="3">SUM(B10:B37)</f>
        <v>0</v>
      </c>
      <c r="C38" s="98">
        <f t="shared" si="3"/>
        <v>0</v>
      </c>
      <c r="D38" s="99" t="str">
        <f>IF(C38=0,"",C38/B38)</f>
        <v/>
      </c>
      <c r="E38" s="98">
        <f t="shared" ref="E38:F38" si="4">SUM(E10:E37)</f>
        <v>0</v>
      </c>
      <c r="F38" s="98">
        <f t="shared" si="4"/>
        <v>0</v>
      </c>
      <c r="G38" s="99" t="str">
        <f>IF(F38=0,"",F38/E38)</f>
        <v/>
      </c>
    </row>
    <row r="39" spans="1:7"/>
    <row r="40" spans="1:7"/>
    <row r="41" spans="1:7"/>
    <row r="42" spans="1:7"/>
    <row r="43" spans="1:7"/>
    <row r="44" spans="1:7"/>
    <row r="45" spans="1:7"/>
    <row r="46" spans="1:7"/>
    <row r="47" spans="1:7"/>
    <row r="48" spans="1:7"/>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sheetData>
  <sheetProtection sheet="1" objects="1" scenarios="1" selectLockedCells="1"/>
  <mergeCells count="5">
    <mergeCell ref="A3:J3"/>
    <mergeCell ref="B4:D4"/>
    <mergeCell ref="E4:G4"/>
    <mergeCell ref="B5:D5"/>
    <mergeCell ref="E5:G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AB1000"/>
  <sheetViews>
    <sheetView tabSelected="1" workbookViewId="0">
      <selection activeCell="A8" sqref="A8"/>
    </sheetView>
  </sheetViews>
  <sheetFormatPr defaultColWidth="9.19921875" defaultRowHeight="15" customHeight="1"/>
  <cols>
    <col min="1" max="1" width="25.69921875" customWidth="1"/>
    <col min="2" max="9" width="10.69921875" customWidth="1"/>
    <col min="10" max="28" width="9.19921875" style="49"/>
  </cols>
  <sheetData>
    <row r="1" spans="1:10" ht="36" customHeight="1">
      <c r="A1" s="110" t="str">
        <f>UDC!A1</f>
        <v>Administrative Agency:</v>
      </c>
      <c r="B1" s="111"/>
      <c r="C1" s="111"/>
      <c r="D1" s="111"/>
      <c r="E1" s="111"/>
      <c r="F1" s="111"/>
      <c r="G1" s="111"/>
      <c r="H1" s="111"/>
      <c r="I1" s="111"/>
    </row>
    <row r="2" spans="1:10" ht="15.75">
      <c r="A2" s="110" t="str">
        <f>UDC!A2</f>
        <v>(INSERT AA NAME HERE)</v>
      </c>
      <c r="B2" s="111"/>
      <c r="C2" s="111"/>
      <c r="D2" s="111"/>
      <c r="E2" s="111"/>
      <c r="F2" s="111"/>
      <c r="G2" s="111"/>
      <c r="H2" s="111"/>
      <c r="I2" s="111"/>
      <c r="J2" s="112"/>
    </row>
    <row r="3" spans="1:10" ht="15.75">
      <c r="A3" s="147" t="s">
        <v>106</v>
      </c>
      <c r="B3" s="148"/>
      <c r="C3" s="148"/>
      <c r="D3" s="148"/>
      <c r="E3" s="148"/>
      <c r="F3" s="148"/>
      <c r="G3" s="149"/>
      <c r="H3" s="114"/>
      <c r="I3" s="114"/>
      <c r="J3" s="112"/>
    </row>
    <row r="4" spans="1:10" ht="26.25" customHeight="1">
      <c r="A4" s="144" t="s">
        <v>107</v>
      </c>
      <c r="B4" s="145"/>
      <c r="C4" s="145"/>
      <c r="D4" s="145"/>
      <c r="E4" s="145"/>
      <c r="F4" s="145"/>
      <c r="G4" s="146"/>
      <c r="H4" s="109"/>
      <c r="I4" s="109"/>
      <c r="J4" s="112"/>
    </row>
    <row r="5" spans="1:10" ht="24" customHeight="1">
      <c r="A5" s="117" t="s">
        <v>31</v>
      </c>
      <c r="B5" s="141" t="s">
        <v>32</v>
      </c>
      <c r="C5" s="141"/>
      <c r="D5" s="141"/>
      <c r="E5" s="142" t="s">
        <v>33</v>
      </c>
      <c r="F5" s="142"/>
      <c r="G5" s="143"/>
      <c r="H5" s="111"/>
      <c r="I5" s="111"/>
    </row>
    <row r="6" spans="1:10" ht="59.25" customHeight="1">
      <c r="A6" s="118"/>
      <c r="B6" s="115" t="s">
        <v>108</v>
      </c>
      <c r="C6" s="115" t="s">
        <v>109</v>
      </c>
      <c r="D6" s="115" t="s">
        <v>110</v>
      </c>
      <c r="E6" s="116" t="s">
        <v>108</v>
      </c>
      <c r="F6" s="116" t="s">
        <v>109</v>
      </c>
      <c r="G6" s="119" t="s">
        <v>110</v>
      </c>
      <c r="H6" s="111"/>
      <c r="I6" s="6"/>
    </row>
    <row r="7" spans="1:10" ht="15.75">
      <c r="A7" s="120" t="s">
        <v>111</v>
      </c>
      <c r="B7" s="121">
        <v>43881</v>
      </c>
      <c r="C7" s="121">
        <v>43886</v>
      </c>
      <c r="D7" s="121">
        <v>43888</v>
      </c>
      <c r="E7" s="122">
        <v>43941</v>
      </c>
      <c r="F7" s="122">
        <v>43946</v>
      </c>
      <c r="G7" s="123">
        <v>43947</v>
      </c>
      <c r="H7" s="111"/>
      <c r="I7" s="6"/>
    </row>
    <row r="8" spans="1:10">
      <c r="A8" s="185"/>
      <c r="B8" s="185"/>
      <c r="C8" s="185"/>
      <c r="D8" s="185"/>
      <c r="E8" s="185"/>
      <c r="F8" s="185"/>
      <c r="G8" s="185"/>
      <c r="H8" s="113"/>
    </row>
    <row r="9" spans="1:10">
      <c r="A9" s="186"/>
      <c r="B9" s="186"/>
      <c r="C9" s="186"/>
      <c r="D9" s="186"/>
      <c r="E9" s="186"/>
      <c r="F9" s="186"/>
      <c r="G9" s="186"/>
      <c r="H9" s="113"/>
      <c r="I9" s="113"/>
    </row>
    <row r="10" spans="1:10">
      <c r="A10" s="186"/>
      <c r="B10" s="186"/>
      <c r="C10" s="186"/>
      <c r="D10" s="186"/>
      <c r="E10" s="186"/>
      <c r="F10" s="186"/>
      <c r="G10" s="186"/>
      <c r="H10" s="113"/>
      <c r="I10" s="113"/>
      <c r="J10" s="112"/>
    </row>
    <row r="11" spans="1:10">
      <c r="A11" s="186"/>
      <c r="B11" s="186"/>
      <c r="C11" s="186"/>
      <c r="D11" s="186"/>
      <c r="E11" s="186"/>
      <c r="F11" s="186"/>
      <c r="G11" s="186"/>
      <c r="H11" s="113"/>
      <c r="I11" s="113"/>
    </row>
    <row r="12" spans="1:10">
      <c r="A12" s="186"/>
      <c r="B12" s="186"/>
      <c r="C12" s="186"/>
      <c r="D12" s="186"/>
      <c r="E12" s="186"/>
      <c r="F12" s="186"/>
      <c r="G12" s="186"/>
      <c r="H12" s="113"/>
    </row>
    <row r="13" spans="1:10">
      <c r="A13" s="186"/>
      <c r="B13" s="186"/>
      <c r="C13" s="186"/>
      <c r="D13" s="186"/>
      <c r="E13" s="186"/>
      <c r="F13" s="186"/>
      <c r="G13" s="186"/>
      <c r="H13" s="113"/>
    </row>
    <row r="14" spans="1:10">
      <c r="A14" s="186"/>
      <c r="B14" s="186"/>
      <c r="C14" s="186"/>
      <c r="D14" s="186"/>
      <c r="E14" s="186"/>
      <c r="F14" s="186"/>
      <c r="G14" s="186"/>
      <c r="H14" s="113"/>
    </row>
    <row r="15" spans="1:10">
      <c r="A15" s="186"/>
      <c r="B15" s="186"/>
      <c r="C15" s="186"/>
      <c r="D15" s="186"/>
      <c r="E15" s="186"/>
      <c r="F15" s="186"/>
      <c r="G15" s="186"/>
      <c r="H15" s="113"/>
    </row>
    <row r="16" spans="1:10">
      <c r="A16" s="186"/>
      <c r="B16" s="186"/>
      <c r="C16" s="186"/>
      <c r="D16" s="186"/>
      <c r="E16" s="186"/>
      <c r="F16" s="186"/>
      <c r="G16" s="186"/>
      <c r="H16" s="113"/>
    </row>
    <row r="17" spans="1:9">
      <c r="A17" s="186"/>
      <c r="B17" s="186"/>
      <c r="C17" s="186"/>
      <c r="D17" s="186"/>
      <c r="E17" s="186"/>
      <c r="F17" s="186"/>
      <c r="G17" s="186"/>
      <c r="H17" s="113"/>
    </row>
    <row r="18" spans="1:9">
      <c r="A18" s="186"/>
      <c r="B18" s="186"/>
      <c r="C18" s="186"/>
      <c r="D18" s="186"/>
      <c r="E18" s="186"/>
      <c r="F18" s="186"/>
      <c r="G18" s="186"/>
      <c r="H18" s="113"/>
    </row>
    <row r="19" spans="1:9">
      <c r="A19" s="186"/>
      <c r="B19" s="186"/>
      <c r="C19" s="186"/>
      <c r="D19" s="186"/>
      <c r="E19" s="186"/>
      <c r="F19" s="186"/>
      <c r="G19" s="186"/>
      <c r="H19" s="113"/>
    </row>
    <row r="20" spans="1:9">
      <c r="A20" s="186"/>
      <c r="B20" s="186"/>
      <c r="C20" s="186"/>
      <c r="D20" s="186"/>
      <c r="E20" s="186"/>
      <c r="F20" s="186"/>
      <c r="G20" s="186"/>
      <c r="H20" s="113"/>
    </row>
    <row r="21" spans="1:9">
      <c r="A21" s="186"/>
      <c r="B21" s="186"/>
      <c r="C21" s="186"/>
      <c r="D21" s="186"/>
      <c r="E21" s="186"/>
      <c r="F21" s="186"/>
      <c r="G21" s="186"/>
      <c r="H21" s="109"/>
      <c r="I21" s="109"/>
    </row>
    <row r="22" spans="1:9" ht="15.75">
      <c r="A22" s="186"/>
      <c r="B22" s="186"/>
      <c r="C22" s="186"/>
      <c r="D22" s="186"/>
      <c r="E22" s="186"/>
      <c r="F22" s="186"/>
      <c r="G22" s="186"/>
      <c r="H22" s="111"/>
      <c r="I22" s="111"/>
    </row>
    <row r="23" spans="1:9" ht="15.75">
      <c r="A23" s="186"/>
      <c r="B23" s="186"/>
      <c r="C23" s="186"/>
      <c r="D23" s="186"/>
      <c r="E23" s="186"/>
      <c r="F23" s="186"/>
      <c r="G23" s="186"/>
      <c r="H23" s="111"/>
      <c r="I23" s="6"/>
    </row>
    <row r="24" spans="1:9" ht="15.75">
      <c r="A24" s="186"/>
      <c r="B24" s="186"/>
      <c r="C24" s="186"/>
      <c r="D24" s="186"/>
      <c r="E24" s="186"/>
      <c r="F24" s="186"/>
      <c r="G24" s="186"/>
      <c r="H24" s="111"/>
      <c r="I24" s="6"/>
    </row>
    <row r="25" spans="1:9">
      <c r="A25" s="186"/>
      <c r="B25" s="186"/>
      <c r="C25" s="186"/>
      <c r="D25" s="186"/>
      <c r="E25" s="186"/>
      <c r="F25" s="186"/>
      <c r="G25" s="186"/>
      <c r="H25" s="113"/>
    </row>
    <row r="26" spans="1:9">
      <c r="A26" s="186"/>
      <c r="B26" s="186"/>
      <c r="C26" s="186"/>
      <c r="D26" s="186"/>
      <c r="E26" s="186"/>
      <c r="F26" s="186"/>
      <c r="G26" s="186"/>
      <c r="H26" s="113"/>
    </row>
    <row r="27" spans="1:9">
      <c r="A27" s="186"/>
      <c r="B27" s="186"/>
      <c r="C27" s="186"/>
      <c r="D27" s="186"/>
      <c r="E27" s="186"/>
      <c r="F27" s="186"/>
      <c r="G27" s="186"/>
      <c r="H27" s="113"/>
    </row>
    <row r="28" spans="1:9">
      <c r="A28" s="186"/>
      <c r="B28" s="186"/>
      <c r="C28" s="186"/>
      <c r="D28" s="186"/>
      <c r="E28" s="186"/>
      <c r="F28" s="186"/>
      <c r="G28" s="186"/>
      <c r="H28" s="113"/>
    </row>
    <row r="29" spans="1:9">
      <c r="A29" s="186"/>
      <c r="B29" s="186"/>
      <c r="C29" s="186"/>
      <c r="D29" s="186"/>
      <c r="E29" s="186"/>
      <c r="F29" s="186"/>
      <c r="G29" s="186"/>
      <c r="H29" s="113"/>
    </row>
    <row r="30" spans="1:9">
      <c r="A30" s="186"/>
      <c r="B30" s="186"/>
      <c r="C30" s="186"/>
      <c r="D30" s="186"/>
      <c r="E30" s="186"/>
      <c r="F30" s="186"/>
      <c r="G30" s="186"/>
      <c r="H30" s="113"/>
    </row>
    <row r="31" spans="1:9">
      <c r="A31" s="186"/>
      <c r="B31" s="186"/>
      <c r="C31" s="186"/>
      <c r="D31" s="186"/>
      <c r="E31" s="186"/>
      <c r="F31" s="186"/>
      <c r="G31" s="186"/>
      <c r="H31" s="113"/>
    </row>
    <row r="32" spans="1:9">
      <c r="A32" s="113"/>
      <c r="B32" s="113"/>
      <c r="C32" s="113"/>
      <c r="D32" s="113"/>
      <c r="E32" s="113"/>
      <c r="F32" s="113"/>
      <c r="G32" s="113"/>
    </row>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sheetData>
  <sheetProtection sheet="1" objects="1" scenarios="1" selectLockedCells="1"/>
  <mergeCells count="4">
    <mergeCell ref="B5:D5"/>
    <mergeCell ref="E5:G5"/>
    <mergeCell ref="A4:G4"/>
    <mergeCell ref="A3:G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UDC</vt:lpstr>
      <vt:lpstr>UOS</vt:lpstr>
      <vt:lpstr>Monitoring Schedule</vt:lpstr>
      <vt:lpstr>NEW Expend by Service Category</vt:lpstr>
      <vt:lpstr>Contract Expenditures</vt:lpstr>
      <vt:lpstr>Contract Execution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 Annual and Semi-Annual Data Reporting Table</dc:title>
  <dc:subject/>
  <dc:creator>DSHS HIV/STD Section</dc:creator>
  <cp:keywords/>
  <dc:description/>
  <cp:lastModifiedBy>Warr,Dan (DSHS)</cp:lastModifiedBy>
  <cp:revision/>
  <dcterms:created xsi:type="dcterms:W3CDTF">2019-08-13T15:52:45Z</dcterms:created>
  <dcterms:modified xsi:type="dcterms:W3CDTF">2025-04-14T21:14:33Z</dcterms:modified>
  <cp:category/>
  <cp:contentStatus/>
</cp:coreProperties>
</file>