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37740" yWindow="0" windowWidth="24255" windowHeight="12570" activeTab="0"/>
  </bookViews>
  <sheets>
    <sheet name="TX Acuity Scale" sheetId="1" r:id="rId1"/>
  </sheets>
  <definedNames>
    <definedName name="No_or_Yes">Table_No_or_Yes[Yes_or_No]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<sst xmlns="http://schemas.openxmlformats.org/spreadsheetml/2006/main" count="220" uniqueCount="140">
  <si>
    <t>Life Area</t>
  </si>
  <si>
    <t>Moderate (2 points)</t>
  </si>
  <si>
    <t>Intensive (3 points)</t>
  </si>
  <si>
    <t>Linked to HIV medical care</t>
  </si>
  <si>
    <t>Engaged in consistent HIV medical care</t>
  </si>
  <si>
    <t xml:space="preserve">Dental </t>
  </si>
  <si>
    <t xml:space="preserve">Verbalizes clear understanding about HIV </t>
  </si>
  <si>
    <t>Little understanding, needs counseling or referral to make informed health decisions</t>
  </si>
  <si>
    <t>Utilities</t>
  </si>
  <si>
    <t>Legal</t>
  </si>
  <si>
    <t>Transportation</t>
  </si>
  <si>
    <t>Support System</t>
  </si>
  <si>
    <t>Requires no financial assistance</t>
  </si>
  <si>
    <t>Client reports no support needs</t>
  </si>
  <si>
    <t>Mostly stable, but requests additional support (support group)</t>
  </si>
  <si>
    <t>Inconsistent support (family out of town, limited friends)</t>
  </si>
  <si>
    <t>No support- in crisis or in jeopardy of crisis</t>
  </si>
  <si>
    <t>Culture/Language</t>
  </si>
  <si>
    <t>Understands service system and is able to navigate it</t>
  </si>
  <si>
    <t>Yes</t>
  </si>
  <si>
    <t>No</t>
  </si>
  <si>
    <t>Client has the ability to meet basic needs and manage ADL, but may need referral and information to identify available resources</t>
  </si>
  <si>
    <t xml:space="preserve">Financial </t>
  </si>
  <si>
    <t>No income, benefits denied, needs financial planning and counseling</t>
  </si>
  <si>
    <t>Client's basic needs being adequately met; no evidence of inability to manage basic needs/ADLS</t>
  </si>
  <si>
    <t>Medication Adherence</t>
  </si>
  <si>
    <t>Adherent to medications as prescribed less than 6 months and more than 3 months with minimal assistance</t>
  </si>
  <si>
    <t>Resistance/minimal adherence to medications and treatment plan even with assistance</t>
  </si>
  <si>
    <t>Some understanding verbalized, needs additional information in some areas</t>
  </si>
  <si>
    <t>Occasional need for financial assistance or awaiting outcomes of benefits applications</t>
  </si>
  <si>
    <t>Yes_or_No</t>
  </si>
  <si>
    <t>Selection</t>
  </si>
  <si>
    <r>
      <t xml:space="preserve">Steady source of income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has savings/ resources not in jeopardy</t>
    </r>
  </si>
  <si>
    <t>Max</t>
  </si>
  <si>
    <t>TOTAL</t>
  </si>
  <si>
    <t>No recent or current legal problems, all legal documents client desires are completed</t>
  </si>
  <si>
    <t>Possible recent or current legal problems, client wants assistance in completing standard legal documents</t>
  </si>
  <si>
    <r>
      <t xml:space="preserve">Adherent to medications as prescribed for more than 6 months without assistance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is not being prescribed medication</t>
    </r>
  </si>
  <si>
    <r>
      <t xml:space="preserve">Incarcerated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immediate crisis (legal altercation, no POA, guardianship issues, etc.)</t>
    </r>
  </si>
  <si>
    <t>Client is on probation or parole-recently released in the last 3 months</t>
  </si>
  <si>
    <t>Acuity Scale Guidelines</t>
  </si>
  <si>
    <t>No Case Management:</t>
  </si>
  <si>
    <t>0-9 points</t>
  </si>
  <si>
    <t>• NO Care Plan</t>
  </si>
  <si>
    <t>Basic Case Management:</t>
  </si>
  <si>
    <t>• Up-to-date Care Plan</t>
  </si>
  <si>
    <t xml:space="preserve">• Active case management services are reflected in documentation </t>
  </si>
  <si>
    <t xml:space="preserve">Moderate Case Management: </t>
  </si>
  <si>
    <t>Intensive Case Management:</t>
  </si>
  <si>
    <t>Health Insurance &amp; Financial</t>
  </si>
  <si>
    <t>Medical and Mental Health</t>
  </si>
  <si>
    <t>Psychosocial Health</t>
  </si>
  <si>
    <t>Projected graduation 3-6 months</t>
  </si>
  <si>
    <t>Projected graduation 6-9 months</t>
  </si>
  <si>
    <t>Projected graduation 9-12 months</t>
  </si>
  <si>
    <t>Substance Misuse</t>
  </si>
  <si>
    <t>Sexual Health</t>
  </si>
  <si>
    <t>Practices safer sex 100% of the time, demonstrates a strong understanding of safer sex</t>
  </si>
  <si>
    <t>Engages in safer sex practices 50-75% of the time, demonstrates poor understanding of safer sex</t>
  </si>
  <si>
    <t>Client has reliable transportation. Is able to cover costs of transportation (e.g. bus tickets)</t>
  </si>
  <si>
    <t xml:space="preserve"> Needs assistance identifying, obtaining, and maintaining basic needs and managing ADL. Poor ADL management is noticeable and/or pronounced</t>
  </si>
  <si>
    <t>*Suggested MCM?</t>
  </si>
  <si>
    <t>Completed 50% or more HIV medical appointments in the last 6 months</t>
  </si>
  <si>
    <r>
      <t xml:space="preserve">Has completed &lt; 50% of HIV medical appointments </t>
    </r>
    <r>
      <rPr>
        <b/>
        <sz val="11"/>
        <color theme="1"/>
        <rFont val="Calibri"/>
        <family val="2"/>
        <scheme val="minor"/>
      </rPr>
      <t xml:space="preserve">OR </t>
    </r>
    <r>
      <rPr>
        <sz val="11"/>
        <color theme="1"/>
        <rFont val="Calibri"/>
        <family val="2"/>
        <scheme val="minor"/>
      </rPr>
      <t>has completed 1st medical visit</t>
    </r>
  </si>
  <si>
    <t>Mental Health</t>
  </si>
  <si>
    <t>No history of mental health problems or long term stability demonstrated, no need for referral</t>
  </si>
  <si>
    <t>Danger to self or others, needs immediate intervention, needs but not accessing therapy</t>
  </si>
  <si>
    <t>Has own medical insurance and payer, able to access dental care</t>
  </si>
  <si>
    <t>Aware of dental services offered and requires assistance accessing dental care &lt; 2 times a year, referral needed</t>
  </si>
  <si>
    <t>Needs information and referral to access dental services. No dental crisis, needs information or education on dental services</t>
  </si>
  <si>
    <t>Needs immediate assistance to access dental care, dental crisis. Does not have access to dental care</t>
  </si>
  <si>
    <t>No difficulties with substance misuse or long term stability demonstrated, no need for referral</t>
  </si>
  <si>
    <t>Current substance misuse, willing to seek help, impact ability to pay bills and access to medical care</t>
  </si>
  <si>
    <t>Has own medical insurance and payer, able to access medical care</t>
  </si>
  <si>
    <t xml:space="preserve">Needs immediate assistance to access insurance or medical care, medical crisis, does not have access to medical care </t>
  </si>
  <si>
    <t>Self-Efficacy/ Activities of Daily Living</t>
  </si>
  <si>
    <t>Past problems and/or reports current difficulties, already engaged in mental health care</t>
  </si>
  <si>
    <t>Experiencing severe difficulty in daily functioning, requires significant support, needs referral to mental health care</t>
  </si>
  <si>
    <t xml:space="preserve">Current substance misuse, not willing to seek help, unable to pay bills or maintain medical care. Crisis </t>
  </si>
  <si>
    <t>Housing/ Living Situation</t>
  </si>
  <si>
    <t xml:space="preserve">Living in habitable, stable housing, does not need assistance </t>
  </si>
  <si>
    <t>10-18 points</t>
  </si>
  <si>
    <t>19-36 points</t>
  </si>
  <si>
    <t>37-54 points</t>
  </si>
  <si>
    <t>Unstable housing subsidized or not, housing subsidy violation/ eviction imminent, needs housing help 3-6 times a year</t>
  </si>
  <si>
    <t xml:space="preserve">Unable to live independently, recently evicted, homeless, temporary housing, accesses assistance &gt; 7 times a year </t>
  </si>
  <si>
    <t>Needs occasional assistance &lt; 3 times a year, ride arrangements needed</t>
  </si>
  <si>
    <t>No means. Under or unserved area for public transportation. Needs assistance 3-6 times per year</t>
  </si>
  <si>
    <t xml:space="preserve">Health Insurance/ Medical Care Coverage </t>
  </si>
  <si>
    <t>Enrolled in medical care benefits program, needs occasional assistance accessing medical care &lt; 3 times per year</t>
  </si>
  <si>
    <t>Needs referral, no medical crisis, needs assistance accessing medical care 3-6 times per year</t>
  </si>
  <si>
    <t>Past problems, &lt; 1 year recovery, recurrent problems, not impacting ability to pay bills or health</t>
  </si>
  <si>
    <t>Engages in safer sex practices &gt; 75% of the time, demonstrates a fair understanding of safer sex</t>
  </si>
  <si>
    <t xml:space="preserve">Engages in safer sex practices &lt; 50% of the time, little or no understanding of safer sex </t>
  </si>
  <si>
    <t>Stable housing subsidized or not, occasionally needs assistance  with paying for housing &lt; 3 times per year</t>
  </si>
  <si>
    <t>Misses taking several doses of scheduled meds weekly. Takes long/extended "drug holidays" against medical advice</t>
  </si>
  <si>
    <t>Lack of transportation is a serious contributing factor to lack of medical care, needs assistance &gt; 7 times per year</t>
  </si>
  <si>
    <t>• Documentation in ARIES will NOT reflect case management</t>
  </si>
  <si>
    <t>• Ongoing documentation in ARIES</t>
  </si>
  <si>
    <t>Self-Management (0 points)</t>
  </si>
  <si>
    <t>Immediate need for financial assistance</t>
  </si>
  <si>
    <t>Virally suppressed, no history of opportunistic infections (OI), no hospitalization in &gt; 12 months</t>
  </si>
  <si>
    <t xml:space="preserve">Detectable viral load (VL) but on ARVs, no OIs in the &lt; 6 months or is on treatment, no hospitalization &lt; 6 months  </t>
  </si>
  <si>
    <t>* Is client pregnant?</t>
  </si>
  <si>
    <t>HIV Knowledge &amp; Understanding</t>
  </si>
  <si>
    <t>Basic (1 point)</t>
  </si>
  <si>
    <t xml:space="preserve">Current HIV Health Status </t>
  </si>
  <si>
    <t>Uninformed of HIV disease progression, unable to make informed decisions about health</t>
  </si>
  <si>
    <t>Texas DSHS would like to acknowledge the Virginia Department of Health Division of Disease Prevention HIV Care Services &amp; Dallas County Texas from whom we borrowed generously</t>
  </si>
  <si>
    <t xml:space="preserve">Domestic Violence/ Intimate Partner Violence  </t>
  </si>
  <si>
    <t>No reported domestic violence/ intimate partner violence</t>
  </si>
  <si>
    <t>History of domestic violence/ intimate partner violence occurred &gt; 1 year ago</t>
  </si>
  <si>
    <t>Domestic violence/ intimate partner violence reported within last year</t>
  </si>
  <si>
    <t>Active domestic violence/ intimate partern violence- life threatening situation</t>
  </si>
  <si>
    <r>
      <rPr>
        <u val="single"/>
        <sz val="11"/>
        <color theme="1"/>
        <rFont val="Calibri"/>
        <family val="2"/>
        <scheme val="minor"/>
      </rPr>
      <t>Newly diagnosed</t>
    </r>
    <r>
      <rPr>
        <sz val="11"/>
        <color theme="1"/>
        <rFont val="Calibri"/>
        <family val="2"/>
        <scheme val="minor"/>
      </rPr>
      <t>, lost to care, or no medical care in more than 6 months</t>
    </r>
  </si>
  <si>
    <r>
      <t xml:space="preserve">Refuses ARVs with CD4 &lt; 200, OI not treated in the &gt; 6 months, hospitalized &gt; 6 months, </t>
    </r>
    <r>
      <rPr>
        <u val="single"/>
        <sz val="11"/>
        <color theme="1"/>
        <rFont val="Calibri"/>
        <family val="2"/>
        <scheme val="minor"/>
      </rPr>
      <t xml:space="preserve">newly dx in the &gt; 6 months </t>
    </r>
  </si>
  <si>
    <r>
      <t xml:space="preserve">Refuses ARVs with CD4 &gt; 200, OI not treated in the &lt; 6 months, hospitalized &lt; 6 months, </t>
    </r>
    <r>
      <rPr>
        <u val="single"/>
        <sz val="11"/>
        <color theme="1"/>
        <rFont val="Calibri"/>
        <family val="2"/>
        <scheme val="minor"/>
      </rPr>
      <t xml:space="preserve">newly dx in the &lt; 6 months </t>
    </r>
  </si>
  <si>
    <t>Client may be functionally illiterate and needs most forms and written materials explained</t>
  </si>
  <si>
    <t>Client may require translation or sign interpretation, and needs assistance understanding complicated materials</t>
  </si>
  <si>
    <t xml:space="preserve">Unable to understand service system, or is in crisis and needs immediate assistance with  translation </t>
  </si>
  <si>
    <t>• Minimum contact every 45 days to reassess acuity</t>
  </si>
  <si>
    <t>• Minimum contact every 60 days to reassess acuity</t>
  </si>
  <si>
    <t>• Minimum contact every 90 days to reassess acuity</t>
  </si>
  <si>
    <r>
      <t xml:space="preserve">*Make only </t>
    </r>
    <r>
      <rPr>
        <b/>
        <i/>
        <u val="single"/>
        <sz val="11"/>
        <color theme="1"/>
        <rFont val="Calibri"/>
        <family val="2"/>
        <scheme val="minor"/>
      </rPr>
      <t xml:space="preserve">one </t>
    </r>
    <r>
      <rPr>
        <i/>
        <sz val="11"/>
        <color theme="1"/>
        <rFont val="Calibri"/>
        <family val="2"/>
        <scheme val="minor"/>
      </rPr>
      <t>selection for each of the 18 life areas</t>
    </r>
  </si>
  <si>
    <t>Client's Name</t>
  </si>
  <si>
    <t>Date</t>
  </si>
  <si>
    <t>Client's ID Number</t>
  </si>
  <si>
    <t xml:space="preserve">• Initial Case Management Assessment </t>
  </si>
  <si>
    <t xml:space="preserve">• Initinal Case Management Assesment </t>
  </si>
  <si>
    <t>• Initial Case Management Assessment</t>
  </si>
  <si>
    <r>
      <rPr>
        <b/>
        <sz val="11"/>
        <color theme="1"/>
        <rFont val="Calibri"/>
        <family val="2"/>
        <scheme val="minor"/>
      </rPr>
      <t>Total Acuity Points</t>
    </r>
    <r>
      <rPr>
        <sz val="11"/>
        <color theme="1"/>
        <rFont val="Calibri"/>
        <family val="2"/>
        <scheme val="minor"/>
      </rPr>
      <t xml:space="preserve"> </t>
    </r>
  </si>
  <si>
    <t xml:space="preserve">*Client's Ryan White eligibility still needs to be assessed every 6 months, and may or may not be a function of a case manager  </t>
  </si>
  <si>
    <t xml:space="preserve">Unable to perform basic life skills/ ADLs without assistance, acute nutritional deficit, access barriers to food or clothing, in crisis, etc. </t>
  </si>
  <si>
    <r>
      <t xml:space="preserve">* </t>
    </r>
    <r>
      <rPr>
        <i/>
        <sz val="11"/>
        <color theme="1"/>
        <rFont val="Calibri"/>
        <family val="2"/>
        <scheme val="minor"/>
      </rPr>
      <t>Contact for special populations will</t>
    </r>
  </si>
  <si>
    <t>Standards of Care expectations and</t>
  </si>
  <si>
    <t>guidelines</t>
  </si>
  <si>
    <t>need to follow the Case Management</t>
  </si>
  <si>
    <t>More than one utility disconnected or requires assistance &gt; 7 times a year</t>
  </si>
  <si>
    <t>One utility disconnected or in imminent danger of being disconnected or requires assistance 3-6 times per year</t>
  </si>
  <si>
    <t>Utilities in jeopardy of disconnection or requires assistance &lt; 3 times a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</si>
</sst>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 val="single"/>
      <sz val="11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2" tint="-0.24997000396251678"/>
        <bgColor indexed="64"/>
      </patternFill>
    </fill>
  </fills>
  <borders count="6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/>
      <right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 style="medium"/>
      <bottom/>
    </border>
    <border>
      <left style="thin"/>
      <right/>
      <top/>
      <bottom/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/>
    </border>
    <border>
      <left style="medium">
        <color rgb="FFFF0000"/>
      </left>
      <right/>
      <top/>
      <bottom/>
    </border>
    <border>
      <left/>
      <right style="medium">
        <color rgb="FFFF0000"/>
      </right>
      <top style="medium">
        <color rgb="FFFF0000"/>
      </top>
      <bottom/>
    </border>
    <border>
      <left/>
      <right style="medium">
        <color rgb="FFFF0000"/>
      </right>
      <top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medium">
        <color rgb="FFFF0000"/>
      </left>
      <right/>
      <top style="thin"/>
      <bottom/>
    </border>
    <border>
      <left/>
      <right/>
      <top style="thin"/>
      <bottom/>
    </border>
    <border>
      <left/>
      <right style="medium">
        <color rgb="FFFF0000"/>
      </right>
      <top style="thin"/>
      <bottom/>
    </border>
    <border>
      <left style="medium">
        <color rgb="FFFF0000"/>
      </left>
      <right/>
      <top style="thin"/>
      <bottom style="medium">
        <color rgb="FFFF0000"/>
      </bottom>
    </border>
    <border>
      <left/>
      <right/>
      <top style="thin"/>
      <bottom style="medium">
        <color rgb="FFFF0000"/>
      </bottom>
    </border>
    <border>
      <left/>
      <right style="medium">
        <color rgb="FFFF0000"/>
      </right>
      <top style="thin"/>
      <bottom style="medium">
        <color rgb="FFFF0000"/>
      </bottom>
    </border>
    <border>
      <left style="thin"/>
      <right/>
      <top style="thin"/>
      <bottom/>
    </border>
    <border>
      <left style="medium">
        <color rgb="FFFF0000"/>
      </left>
      <right/>
      <top style="medium"/>
      <bottom/>
    </border>
    <border>
      <left style="medium">
        <color rgb="FFFF0000"/>
      </left>
      <right/>
      <top/>
      <bottom style="thin"/>
    </border>
    <border>
      <left/>
      <right style="medium"/>
      <top/>
      <bottom style="thin"/>
    </border>
    <border>
      <left/>
      <right style="medium">
        <color rgb="FFFF0000"/>
      </right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medium"/>
      <right style="thin"/>
      <top/>
      <bottom style="thin"/>
    </border>
    <border>
      <left style="medium">
        <color rgb="FFFF0000"/>
      </left>
      <right style="thin"/>
      <top style="medium">
        <color rgb="FFFF0000"/>
      </top>
      <bottom style="thin"/>
    </border>
    <border>
      <left style="thin"/>
      <right/>
      <top style="medium">
        <color rgb="FFFF0000"/>
      </top>
      <bottom style="thin"/>
    </border>
    <border>
      <left style="thin"/>
      <right style="medium">
        <color rgb="FFFF0000"/>
      </right>
      <top style="medium">
        <color rgb="FFFF0000"/>
      </top>
      <bottom style="thin"/>
    </border>
    <border>
      <left style="medium">
        <color rgb="FFFF0000"/>
      </left>
      <right style="thin"/>
      <top style="thin"/>
      <bottom style="thin"/>
    </border>
    <border>
      <left style="thin"/>
      <right style="medium">
        <color rgb="FFFF0000"/>
      </right>
      <top style="thin"/>
      <bottom style="thin"/>
    </border>
    <border>
      <left style="medium">
        <color rgb="FFFF0000"/>
      </left>
      <right/>
      <top style="thin"/>
      <bottom style="medium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medium"/>
      <right/>
      <top style="thin"/>
      <bottom style="medium"/>
    </border>
    <border>
      <left/>
      <right style="thin">
        <color rgb="FFFF0000"/>
      </right>
      <top style="thin">
        <color rgb="FFFF0000"/>
      </top>
      <bottom style="thin">
        <color rgb="FFFF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4">
    <xf numFmtId="0" fontId="0" fillId="0" borderId="0" xfId="0"/>
    <xf numFmtId="0" fontId="0" fillId="0" borderId="0" xfId="0" applyProtection="1">
      <protection/>
    </xf>
    <xf numFmtId="0" fontId="0" fillId="0" borderId="0" xfId="0" applyAlignment="1" applyProtection="1">
      <alignment horizontal="center"/>
      <protection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2" fillId="0" borderId="0" xfId="0" applyFont="1" applyProtection="1">
      <protection/>
    </xf>
    <xf numFmtId="0" fontId="0" fillId="0" borderId="0" xfId="0" applyBorder="1" applyProtection="1">
      <protection/>
    </xf>
    <xf numFmtId="0" fontId="0" fillId="0" borderId="5" xfId="0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0" fontId="2" fillId="0" borderId="0" xfId="0" applyFont="1" applyBorder="1" applyProtection="1"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4" xfId="0" applyBorder="1" applyAlignment="1" applyProtection="1">
      <alignment horizontal="right"/>
      <protection/>
    </xf>
    <xf numFmtId="0" fontId="0" fillId="0" borderId="4" xfId="0" applyBorder="1" applyAlignment="1" applyProtection="1">
      <alignment horizontal="center"/>
      <protection/>
    </xf>
    <xf numFmtId="0" fontId="0" fillId="0" borderId="6" xfId="0" applyBorder="1" applyProtection="1">
      <protection/>
    </xf>
    <xf numFmtId="0" fontId="0" fillId="0" borderId="7" xfId="0" applyBorder="1" applyProtection="1">
      <protection/>
    </xf>
    <xf numFmtId="0" fontId="0" fillId="0" borderId="0" xfId="0" applyBorder="1" applyProtection="1">
      <protection/>
    </xf>
    <xf numFmtId="0" fontId="6" fillId="0" borderId="0" xfId="0" applyFont="1" applyBorder="1" applyProtection="1">
      <protection/>
    </xf>
    <xf numFmtId="0" fontId="6" fillId="0" borderId="0" xfId="0" applyFont="1" applyFill="1" applyBorder="1" applyAlignment="1" applyProtection="1">
      <alignment horizontal="center"/>
      <protection/>
    </xf>
    <xf numFmtId="0" fontId="0" fillId="0" borderId="5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7" fillId="0" borderId="0" xfId="0" applyFont="1" applyBorder="1" applyProtection="1">
      <protection/>
    </xf>
    <xf numFmtId="0" fontId="0" fillId="0" borderId="8" xfId="0" applyBorder="1" applyProtection="1">
      <protection/>
    </xf>
    <xf numFmtId="0" fontId="0" fillId="0" borderId="9" xfId="0" applyBorder="1" applyProtection="1">
      <protection/>
    </xf>
    <xf numFmtId="0" fontId="0" fillId="0" borderId="1" xfId="0" applyFont="1" applyBorder="1" applyProtection="1">
      <protection/>
    </xf>
    <xf numFmtId="0" fontId="0" fillId="0" borderId="0" xfId="0" applyBorder="1" applyProtection="1">
      <protection/>
    </xf>
    <xf numFmtId="49" fontId="2" fillId="0" borderId="0" xfId="0" applyNumberFormat="1" applyFont="1" applyFill="1" applyBorder="1" applyAlignment="1" applyProtection="1">
      <alignment/>
      <protection/>
    </xf>
    <xf numFmtId="16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0" fillId="0" borderId="10" xfId="0" applyBorder="1" applyProtection="1">
      <protection/>
    </xf>
    <xf numFmtId="0" fontId="0" fillId="0" borderId="11" xfId="0" applyBorder="1" applyProtection="1">
      <protection/>
    </xf>
    <xf numFmtId="0" fontId="0" fillId="0" borderId="11" xfId="0" applyBorder="1" applyProtection="1">
      <protection locked="0"/>
    </xf>
    <xf numFmtId="0" fontId="0" fillId="0" borderId="12" xfId="0" applyBorder="1" applyProtection="1">
      <protection/>
    </xf>
    <xf numFmtId="0" fontId="3" fillId="0" borderId="0" xfId="0" applyFont="1" applyFill="1" applyBorder="1" applyAlignment="1" applyProtection="1">
      <alignment horizontal="center"/>
      <protection/>
    </xf>
    <xf numFmtId="0" fontId="4" fillId="0" borderId="6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7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3" fillId="2" borderId="16" xfId="0" applyFont="1" applyFill="1" applyBorder="1" applyAlignment="1" applyProtection="1">
      <alignment/>
      <protection/>
    </xf>
    <xf numFmtId="0" fontId="3" fillId="2" borderId="17" xfId="0" applyFont="1" applyFill="1" applyBorder="1" applyAlignment="1" applyProtection="1">
      <alignment/>
      <protection/>
    </xf>
    <xf numFmtId="0" fontId="3" fillId="2" borderId="18" xfId="0" applyFont="1" applyFill="1" applyBorder="1" applyAlignment="1" applyProtection="1">
      <alignment/>
      <protection/>
    </xf>
    <xf numFmtId="0" fontId="0" fillId="0" borderId="0" xfId="0" applyBorder="1" applyProtection="1">
      <protection/>
    </xf>
    <xf numFmtId="49" fontId="2" fillId="0" borderId="5" xfId="0" applyNumberFormat="1" applyFont="1" applyFill="1" applyBorder="1" applyAlignment="1" applyProtection="1">
      <alignment/>
      <protection/>
    </xf>
    <xf numFmtId="0" fontId="0" fillId="0" borderId="5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10" fillId="0" borderId="14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 applyProtection="1">
      <alignment horizontal="center" vertical="center" wrapText="1"/>
      <protection/>
    </xf>
    <xf numFmtId="0" fontId="0" fillId="0" borderId="26" xfId="0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0" fontId="0" fillId="0" borderId="29" xfId="0" applyFont="1" applyFill="1" applyBorder="1" applyAlignment="1" applyProtection="1">
      <alignment horizontal="center" vertical="center" wrapText="1"/>
      <protection/>
    </xf>
    <xf numFmtId="0" fontId="0" fillId="0" borderId="30" xfId="0" applyFont="1" applyFill="1" applyBorder="1" applyAlignment="1" applyProtection="1">
      <alignment horizontal="center" vertical="center" wrapText="1"/>
      <protection/>
    </xf>
    <xf numFmtId="0" fontId="0" fillId="0" borderId="31" xfId="0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0" fillId="0" borderId="34" xfId="0" applyFont="1" applyFill="1" applyBorder="1" applyAlignment="1" applyProtection="1">
      <alignment horizontal="center" vertical="center" wrapText="1"/>
      <protection/>
    </xf>
    <xf numFmtId="0" fontId="0" fillId="0" borderId="35" xfId="0" applyFont="1" applyFill="1" applyBorder="1" applyAlignment="1" applyProtection="1">
      <alignment horizontal="center" vertical="center" wrapText="1"/>
      <protection/>
    </xf>
    <xf numFmtId="0" fontId="0" fillId="0" borderId="5" xfId="0" applyFont="1" applyFill="1" applyBorder="1" applyAlignment="1" applyProtection="1">
      <alignment horizontal="center" vertical="center" wrapText="1"/>
      <protection/>
    </xf>
    <xf numFmtId="0" fontId="0" fillId="0" borderId="36" xfId="0" applyFont="1" applyFill="1" applyBorder="1" applyAlignment="1" applyProtection="1">
      <alignment horizontal="center" vertical="center" wrapText="1"/>
      <protection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5" fillId="3" borderId="38" xfId="0" applyFont="1" applyFill="1" applyBorder="1" applyAlignment="1" applyProtection="1">
      <alignment horizontal="center" vertical="center" wrapText="1"/>
      <protection locked="0"/>
    </xf>
    <xf numFmtId="0" fontId="0" fillId="3" borderId="38" xfId="0" applyFont="1" applyFill="1" applyBorder="1" applyAlignment="1" applyProtection="1">
      <alignment horizontal="center" vertical="center" wrapText="1"/>
      <protection locked="0"/>
    </xf>
    <xf numFmtId="0" fontId="0" fillId="3" borderId="34" xfId="0" applyFont="1" applyFill="1" applyBorder="1" applyAlignment="1" applyProtection="1">
      <alignment horizontal="center" vertical="center" wrapText="1"/>
      <protection locked="0"/>
    </xf>
    <xf numFmtId="0" fontId="5" fillId="4" borderId="39" xfId="0" applyFont="1" applyFill="1" applyBorder="1" applyAlignment="1" applyProtection="1">
      <alignment horizontal="center" vertical="center" wrapText="1"/>
      <protection locked="0"/>
    </xf>
    <xf numFmtId="0" fontId="0" fillId="4" borderId="38" xfId="0" applyFont="1" applyFill="1" applyBorder="1" applyAlignment="1" applyProtection="1">
      <alignment horizontal="center" vertical="center" wrapText="1"/>
      <protection locked="0"/>
    </xf>
    <xf numFmtId="0" fontId="0" fillId="4" borderId="34" xfId="0" applyFont="1" applyFill="1" applyBorder="1" applyAlignment="1" applyProtection="1">
      <alignment horizontal="center" vertical="center" wrapText="1"/>
      <protection locked="0"/>
    </xf>
    <xf numFmtId="0" fontId="5" fillId="5" borderId="40" xfId="0" applyFont="1" applyFill="1" applyBorder="1" applyAlignment="1" applyProtection="1">
      <alignment horizontal="center" vertical="center" wrapText="1"/>
      <protection locked="0"/>
    </xf>
    <xf numFmtId="0" fontId="5" fillId="5" borderId="41" xfId="0" applyFont="1" applyFill="1" applyBorder="1" applyAlignment="1" applyProtection="1">
      <alignment horizontal="center" vertical="center" wrapText="1"/>
      <protection locked="0"/>
    </xf>
    <xf numFmtId="0" fontId="5" fillId="5" borderId="42" xfId="0" applyFont="1" applyFill="1" applyBorder="1" applyAlignment="1" applyProtection="1">
      <alignment horizontal="center" vertical="center" wrapText="1"/>
      <protection locked="0"/>
    </xf>
    <xf numFmtId="0" fontId="5" fillId="6" borderId="39" xfId="0" applyFont="1" applyFill="1" applyBorder="1" applyAlignment="1" applyProtection="1">
      <alignment horizontal="center" vertical="center" wrapText="1"/>
      <protection locked="0"/>
    </xf>
    <xf numFmtId="0" fontId="5" fillId="6" borderId="38" xfId="0" applyFont="1" applyFill="1" applyBorder="1" applyAlignment="1" applyProtection="1">
      <alignment horizontal="center" vertical="center" wrapText="1"/>
      <protection locked="0"/>
    </xf>
    <xf numFmtId="0" fontId="5" fillId="5" borderId="43" xfId="0" applyFont="1" applyFill="1" applyBorder="1" applyAlignment="1" applyProtection="1">
      <alignment horizontal="center" vertical="center" wrapText="1"/>
      <protection locked="0"/>
    </xf>
    <xf numFmtId="0" fontId="0" fillId="5" borderId="44" xfId="0" applyFont="1" applyFill="1" applyBorder="1" applyAlignment="1" applyProtection="1">
      <alignment horizontal="center" vertical="center" wrapText="1"/>
      <protection locked="0"/>
    </xf>
    <xf numFmtId="0" fontId="0" fillId="5" borderId="45" xfId="0" applyFont="1" applyFill="1" applyBorder="1" applyAlignment="1" applyProtection="1">
      <alignment horizontal="center" vertical="center" wrapText="1"/>
      <protection locked="0"/>
    </xf>
    <xf numFmtId="0" fontId="5" fillId="6" borderId="46" xfId="0" applyFont="1" applyFill="1" applyBorder="1" applyAlignment="1" applyProtection="1">
      <alignment horizontal="center" vertical="center" wrapText="1"/>
      <protection locked="0"/>
    </xf>
    <xf numFmtId="0" fontId="5" fillId="6" borderId="41" xfId="0" applyFont="1" applyFill="1" applyBorder="1" applyAlignment="1" applyProtection="1">
      <alignment horizontal="center" vertical="center" wrapText="1"/>
      <protection locked="0"/>
    </xf>
    <xf numFmtId="0" fontId="0" fillId="0" borderId="47" xfId="0" applyFont="1" applyFill="1" applyBorder="1" applyAlignment="1" applyProtection="1">
      <alignment horizontal="center" vertical="center" wrapText="1"/>
      <protection/>
    </xf>
    <xf numFmtId="0" fontId="0" fillId="0" borderId="4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7" xfId="0" applyFont="1" applyFill="1" applyBorder="1" applyAlignment="1" applyProtection="1">
      <alignment horizontal="center" vertical="center" wrapText="1"/>
      <protection/>
    </xf>
    <xf numFmtId="0" fontId="0" fillId="0" borderId="49" xfId="0" applyFont="1" applyFill="1" applyBorder="1" applyAlignment="1" applyProtection="1">
      <alignment horizontal="center" vertical="center" wrapText="1"/>
      <protection/>
    </xf>
    <xf numFmtId="0" fontId="2" fillId="7" borderId="16" xfId="0" applyFont="1" applyFill="1" applyBorder="1" applyProtection="1">
      <protection/>
    </xf>
    <xf numFmtId="0" fontId="2" fillId="7" borderId="17" xfId="0" applyFont="1" applyFill="1" applyBorder="1" applyProtection="1">
      <protection/>
    </xf>
    <xf numFmtId="0" fontId="0" fillId="7" borderId="17" xfId="0" applyFont="1" applyFill="1" applyBorder="1" applyProtection="1">
      <protection/>
    </xf>
    <xf numFmtId="0" fontId="0" fillId="7" borderId="11" xfId="0" applyFont="1" applyFill="1" applyBorder="1" applyProtection="1">
      <protection/>
    </xf>
    <xf numFmtId="0" fontId="0" fillId="7" borderId="12" xfId="0" applyFont="1" applyFill="1" applyBorder="1" applyProtection="1"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6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5" fillId="6" borderId="34" xfId="0" applyFont="1" applyFill="1" applyBorder="1" applyAlignment="1" applyProtection="1">
      <alignment horizontal="center" vertical="center" wrapText="1"/>
      <protection locked="0"/>
    </xf>
    <xf numFmtId="0" fontId="5" fillId="5" borderId="39" xfId="0" applyFont="1" applyFill="1" applyBorder="1" applyAlignment="1" applyProtection="1">
      <alignment horizontal="center" vertical="center" wrapText="1"/>
      <protection locked="0"/>
    </xf>
    <xf numFmtId="0" fontId="0" fillId="5" borderId="38" xfId="0" applyFont="1" applyFill="1" applyBorder="1" applyAlignment="1" applyProtection="1">
      <alignment horizontal="center" vertical="center" wrapText="1"/>
      <protection locked="0"/>
    </xf>
    <xf numFmtId="0" fontId="0" fillId="5" borderId="35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left" vertical="center"/>
      <protection/>
    </xf>
    <xf numFmtId="0" fontId="3" fillId="0" borderId="14" xfId="0" applyFont="1" applyFill="1" applyBorder="1" applyAlignment="1" applyProtection="1">
      <alignment horizontal="left"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3" borderId="16" xfId="0" applyFont="1" applyFill="1" applyBorder="1" applyAlignment="1" applyProtection="1">
      <alignment horizontal="center" vertical="center"/>
      <protection/>
    </xf>
    <xf numFmtId="0" fontId="2" fillId="3" borderId="17" xfId="0" applyFont="1" applyFill="1" applyBorder="1" applyAlignment="1" applyProtection="1">
      <alignment horizontal="center" vertical="center"/>
      <protection/>
    </xf>
    <xf numFmtId="0" fontId="2" fillId="3" borderId="18" xfId="0" applyFont="1" applyFill="1" applyBorder="1" applyAlignment="1" applyProtection="1">
      <alignment horizontal="center" vertical="center"/>
      <protection/>
    </xf>
    <xf numFmtId="0" fontId="2" fillId="4" borderId="16" xfId="0" applyFont="1" applyFill="1" applyBorder="1" applyAlignment="1" applyProtection="1">
      <alignment horizontal="center" vertical="center"/>
      <protection/>
    </xf>
    <xf numFmtId="0" fontId="2" fillId="4" borderId="17" xfId="0" applyFont="1" applyFill="1" applyBorder="1" applyAlignment="1" applyProtection="1">
      <alignment horizontal="center" vertical="center"/>
      <protection/>
    </xf>
    <xf numFmtId="0" fontId="2" fillId="4" borderId="18" xfId="0" applyFont="1" applyFill="1" applyBorder="1" applyAlignment="1" applyProtection="1">
      <alignment horizontal="center" vertical="center"/>
      <protection/>
    </xf>
    <xf numFmtId="0" fontId="2" fillId="6" borderId="16" xfId="0" applyFont="1" applyFill="1" applyBorder="1" applyAlignment="1" applyProtection="1">
      <alignment horizontal="center" vertical="center"/>
      <protection/>
    </xf>
    <xf numFmtId="0" fontId="2" fillId="6" borderId="17" xfId="0" applyFont="1" applyFill="1" applyBorder="1" applyAlignment="1" applyProtection="1">
      <alignment horizontal="center" vertical="center"/>
      <protection/>
    </xf>
    <xf numFmtId="0" fontId="2" fillId="6" borderId="18" xfId="0" applyFont="1" applyFill="1" applyBorder="1" applyAlignment="1" applyProtection="1">
      <alignment horizontal="center" vertical="center"/>
      <protection/>
    </xf>
    <xf numFmtId="0" fontId="2" fillId="5" borderId="17" xfId="0" applyFont="1" applyFill="1" applyBorder="1" applyAlignment="1" applyProtection="1">
      <alignment horizontal="center" vertical="center"/>
      <protection/>
    </xf>
    <xf numFmtId="0" fontId="2" fillId="5" borderId="18" xfId="0" applyFont="1" applyFill="1" applyBorder="1" applyAlignment="1" applyProtection="1">
      <alignment horizontal="center" vertical="center"/>
      <protection/>
    </xf>
    <xf numFmtId="0" fontId="0" fillId="0" borderId="50" xfId="0" applyFont="1" applyFill="1" applyBorder="1" applyAlignment="1" applyProtection="1">
      <alignment horizontal="center" vertical="center" wrapText="1"/>
      <protection/>
    </xf>
    <xf numFmtId="0" fontId="5" fillId="6" borderId="43" xfId="0" applyFont="1" applyFill="1" applyBorder="1" applyAlignment="1" applyProtection="1">
      <alignment horizontal="center" vertical="center" wrapText="1"/>
      <protection locked="0"/>
    </xf>
    <xf numFmtId="0" fontId="5" fillId="6" borderId="44" xfId="0" applyFont="1" applyFill="1" applyBorder="1" applyAlignment="1" applyProtection="1">
      <alignment horizontal="center" vertical="center" wrapText="1"/>
      <protection locked="0"/>
    </xf>
    <xf numFmtId="0" fontId="5" fillId="6" borderId="45" xfId="0" applyFont="1" applyFill="1" applyBorder="1" applyAlignment="1" applyProtection="1">
      <alignment horizontal="center" vertical="center" wrapText="1"/>
      <protection locked="0"/>
    </xf>
    <xf numFmtId="0" fontId="2" fillId="7" borderId="16" xfId="0" applyFont="1" applyFill="1" applyBorder="1" applyAlignment="1" applyProtection="1">
      <alignment horizontal="left"/>
      <protection/>
    </xf>
    <xf numFmtId="0" fontId="4" fillId="7" borderId="17" xfId="0" applyFont="1" applyFill="1" applyBorder="1" applyAlignment="1" applyProtection="1">
      <alignment horizontal="left"/>
      <protection/>
    </xf>
    <xf numFmtId="0" fontId="4" fillId="7" borderId="11" xfId="0" applyFont="1" applyFill="1" applyBorder="1" applyAlignment="1" applyProtection="1">
      <alignment horizontal="left"/>
      <protection/>
    </xf>
    <xf numFmtId="0" fontId="4" fillId="7" borderId="12" xfId="0" applyFont="1" applyFill="1" applyBorder="1" applyAlignment="1" applyProtection="1">
      <alignment horizontal="left"/>
      <protection/>
    </xf>
    <xf numFmtId="0" fontId="0" fillId="0" borderId="5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 applyProtection="1">
      <alignment horizontal="center" vertical="center" wrapText="1"/>
      <protection/>
    </xf>
    <xf numFmtId="0" fontId="0" fillId="0" borderId="52" xfId="0" applyFont="1" applyFill="1" applyBorder="1" applyAlignment="1" applyProtection="1">
      <alignment horizontal="center" vertical="center" wrapText="1"/>
      <protection/>
    </xf>
    <xf numFmtId="0" fontId="0" fillId="0" borderId="2" xfId="0" applyFont="1" applyFill="1" applyBorder="1" applyAlignment="1" applyProtection="1">
      <alignment horizontal="center" vertical="center" wrapText="1"/>
      <protection/>
    </xf>
    <xf numFmtId="0" fontId="0" fillId="0" borderId="53" xfId="0" applyFont="1" applyFill="1" applyBorder="1" applyAlignment="1" applyProtection="1">
      <alignment horizontal="center" vertical="center" wrapText="1"/>
      <protection/>
    </xf>
    <xf numFmtId="0" fontId="0" fillId="0" borderId="8" xfId="0" applyFont="1" applyFill="1" applyBorder="1" applyAlignment="1" applyProtection="1">
      <alignment horizontal="center" vertical="center" wrapText="1"/>
      <protection/>
    </xf>
    <xf numFmtId="0" fontId="0" fillId="0" borderId="54" xfId="0" applyFont="1" applyFill="1" applyBorder="1" applyAlignment="1" applyProtection="1">
      <alignment horizontal="center" vertical="center" wrapText="1"/>
      <protection/>
    </xf>
    <xf numFmtId="0" fontId="0" fillId="0" borderId="55" xfId="0" applyFont="1" applyFill="1" applyBorder="1" applyAlignment="1" applyProtection="1">
      <alignment horizontal="center" vertical="center" wrapText="1"/>
      <protection/>
    </xf>
    <xf numFmtId="0" fontId="0" fillId="0" borderId="56" xfId="0" applyFont="1" applyFill="1" applyBorder="1" applyAlignment="1" applyProtection="1">
      <alignment horizontal="center" vertical="center" wrapText="1"/>
      <protection/>
    </xf>
    <xf numFmtId="0" fontId="0" fillId="0" borderId="57" xfId="0" applyFont="1" applyFill="1" applyBorder="1" applyAlignment="1" applyProtection="1">
      <alignment horizontal="center" vertical="center" wrapText="1"/>
      <protection/>
    </xf>
    <xf numFmtId="0" fontId="0" fillId="0" borderId="58" xfId="0" applyFont="1" applyFill="1" applyBorder="1" applyAlignment="1" applyProtection="1">
      <alignment horizontal="center" vertical="center" wrapText="1"/>
      <protection/>
    </xf>
    <xf numFmtId="0" fontId="5" fillId="6" borderId="59" xfId="0" applyFont="1" applyFill="1" applyBorder="1" applyAlignment="1" applyProtection="1">
      <alignment horizontal="center" vertical="center" wrapText="1"/>
      <protection locked="0"/>
    </xf>
    <xf numFmtId="0" fontId="0" fillId="0" borderId="60" xfId="0" applyFont="1" applyFill="1" applyBorder="1" applyAlignment="1" applyProtection="1">
      <alignment horizontal="center" vertical="center" wrapText="1"/>
      <protection/>
    </xf>
    <xf numFmtId="0" fontId="0" fillId="0" borderId="61" xfId="0" applyFont="1" applyFill="1" applyBorder="1" applyAlignment="1" applyProtection="1">
      <alignment horizontal="center" vertical="center" wrapText="1"/>
      <protection/>
    </xf>
    <xf numFmtId="0" fontId="5" fillId="5" borderId="46" xfId="0" applyFont="1" applyFill="1" applyBorder="1" applyAlignment="1" applyProtection="1">
      <alignment horizontal="center" vertical="center" wrapText="1"/>
      <protection locked="0"/>
    </xf>
    <xf numFmtId="0" fontId="0" fillId="5" borderId="41" xfId="0" applyFont="1" applyFill="1" applyBorder="1" applyAlignment="1" applyProtection="1">
      <alignment horizontal="center" vertical="center" wrapText="1"/>
      <protection locked="0"/>
    </xf>
    <xf numFmtId="0" fontId="0" fillId="5" borderId="61" xfId="0" applyFont="1" applyFill="1" applyBorder="1" applyAlignment="1" applyProtection="1">
      <alignment horizontal="center" vertical="center" wrapText="1"/>
      <protection locked="0"/>
    </xf>
    <xf numFmtId="0" fontId="2" fillId="7" borderId="18" xfId="0" applyFont="1" applyFill="1" applyBorder="1" applyProtection="1">
      <protection/>
    </xf>
    <xf numFmtId="0" fontId="5" fillId="4" borderId="38" xfId="0" applyFont="1" applyFill="1" applyBorder="1" applyAlignment="1" applyProtection="1">
      <alignment horizontal="center" vertical="center" wrapText="1"/>
      <protection locked="0"/>
    </xf>
    <xf numFmtId="0" fontId="5" fillId="4" borderId="34" xfId="0" applyFont="1" applyFill="1" applyBorder="1" applyAlignment="1" applyProtection="1">
      <alignment horizontal="center" vertical="center" wrapText="1"/>
      <protection locked="0"/>
    </xf>
    <xf numFmtId="0" fontId="0" fillId="5" borderId="34" xfId="0" applyFont="1" applyFill="1" applyBorder="1" applyAlignment="1" applyProtection="1">
      <alignment horizontal="center" vertical="center" wrapText="1"/>
      <protection locked="0"/>
    </xf>
    <xf numFmtId="0" fontId="5" fillId="5" borderId="62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5" fillId="5" borderId="3" xfId="0" applyFont="1" applyFill="1" applyBorder="1" applyAlignment="1" applyProtection="1">
      <alignment horizontal="center" vertical="center" wrapText="1"/>
      <protection locked="0"/>
    </xf>
    <xf numFmtId="0" fontId="5" fillId="5" borderId="63" xfId="0" applyFont="1" applyFill="1" applyBorder="1" applyAlignment="1" applyProtection="1">
      <alignment horizontal="center" vertical="center" wrapText="1"/>
      <protection locked="0"/>
    </xf>
    <xf numFmtId="0" fontId="2" fillId="3" borderId="16" xfId="0" applyFont="1" applyFill="1" applyBorder="1" applyAlignment="1" applyProtection="1">
      <alignment horizontal="left"/>
      <protection/>
    </xf>
    <xf numFmtId="0" fontId="2" fillId="3" borderId="17" xfId="0" applyFont="1" applyFill="1" applyBorder="1" applyAlignment="1" applyProtection="1">
      <alignment horizontal="left"/>
      <protection/>
    </xf>
    <xf numFmtId="0" fontId="2" fillId="3" borderId="18" xfId="0" applyFont="1" applyFill="1" applyBorder="1" applyAlignment="1" applyProtection="1">
      <alignment horizontal="left"/>
      <protection/>
    </xf>
    <xf numFmtId="0" fontId="0" fillId="0" borderId="0" xfId="0" applyBorder="1" applyProtection="1">
      <protection/>
    </xf>
    <xf numFmtId="0" fontId="2" fillId="6" borderId="16" xfId="0" applyFont="1" applyFill="1" applyBorder="1" applyAlignment="1" applyProtection="1">
      <alignment horizontal="left"/>
      <protection/>
    </xf>
    <xf numFmtId="0" fontId="2" fillId="6" borderId="17" xfId="0" applyFont="1" applyFill="1" applyBorder="1" applyAlignment="1" applyProtection="1">
      <alignment horizontal="left"/>
      <protection/>
    </xf>
    <xf numFmtId="0" fontId="2" fillId="6" borderId="18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/>
      <protection/>
    </xf>
    <xf numFmtId="0" fontId="2" fillId="5" borderId="16" xfId="0" applyFont="1" applyFill="1" applyBorder="1" applyAlignment="1" applyProtection="1">
      <alignment horizontal="left"/>
      <protection/>
    </xf>
    <xf numFmtId="0" fontId="2" fillId="5" borderId="17" xfId="0" applyFont="1" applyFill="1" applyBorder="1" applyAlignment="1" applyProtection="1">
      <alignment horizontal="left"/>
      <protection/>
    </xf>
    <xf numFmtId="0" fontId="2" fillId="5" borderId="18" xfId="0" applyFont="1" applyFill="1" applyBorder="1" applyAlignment="1" applyProtection="1">
      <alignment horizontal="left"/>
      <protection/>
    </xf>
    <xf numFmtId="49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4" borderId="16" xfId="0" applyFont="1" applyFill="1" applyBorder="1" applyAlignment="1" applyProtection="1">
      <alignment horizontal="left"/>
      <protection/>
    </xf>
    <xf numFmtId="0" fontId="2" fillId="4" borderId="17" xfId="0" applyFont="1" applyFill="1" applyBorder="1" applyAlignment="1" applyProtection="1">
      <alignment horizontal="left"/>
      <protection/>
    </xf>
    <xf numFmtId="0" fontId="2" fillId="4" borderId="18" xfId="0" applyFont="1" applyFill="1" applyBorder="1" applyAlignment="1" applyProtection="1">
      <alignment horizontal="left"/>
      <protection/>
    </xf>
    <xf numFmtId="0" fontId="0" fillId="0" borderId="0" xfId="0" applyFill="1" applyBorder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">
    <dxf>
      <protection hidden="1" locked="0"/>
    </dxf>
    <dxf>
      <protection hidden="1" locked="0"/>
    </dxf>
    <dxf>
      <protection hidden="1" locked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561975</xdr:colOff>
      <xdr:row>0</xdr:row>
      <xdr:rowOff>0</xdr:rowOff>
    </xdr:from>
    <xdr:to>
      <xdr:col>15</xdr:col>
      <xdr:colOff>0</xdr:colOff>
      <xdr:row>2</xdr:row>
      <xdr:rowOff>219075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77175" y="0"/>
          <a:ext cx="1266825" cy="600075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3" name="Table_No_or_Yes" displayName="Table_No_or_Yes" ref="P10:P13" totalsRowShown="0" headerRowDxfId="2" dataDxfId="1">
  <autoFilter ref="P10:P13"/>
  <tableColumns count="1">
    <tableColumn id="1" name="Yes_or_No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151"/>
  <sheetViews>
    <sheetView showGridLines="0" tabSelected="1" view="pageLayout" zoomScale="90" zoomScalePageLayoutView="90" workbookViewId="0" topLeftCell="A13">
      <selection activeCell="M20" sqref="M20:O20"/>
    </sheetView>
  </sheetViews>
  <sheetFormatPr defaultColWidth="9.140625" defaultRowHeight="15"/>
  <cols>
    <col min="1" max="15" width="9.140625" style="1" customWidth="1"/>
    <col min="16" max="16" width="11.8515625" style="1" hidden="1" customWidth="1"/>
    <col min="17" max="24" width="9.140625" style="1" hidden="1" customWidth="1"/>
    <col min="25" max="25" width="2.8515625" style="1" hidden="1" customWidth="1"/>
    <col min="26" max="26" width="9.140625" style="1" hidden="1" customWidth="1"/>
    <col min="27" max="30" width="9.140625" style="1" customWidth="1"/>
    <col min="31" max="16384" width="9.140625" style="1" customWidth="1"/>
  </cols>
  <sheetData>
    <row r="1" ht="15"/>
    <row r="2" ht="15"/>
    <row r="3" spans="1:15" ht="21" customHeight="1" thickBot="1">
      <c r="A3" s="116" t="s">
        <v>123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</row>
    <row r="4" spans="1:15" ht="21" customHeight="1" thickBot="1">
      <c r="A4" s="118" t="s">
        <v>0</v>
      </c>
      <c r="B4" s="119"/>
      <c r="C4" s="120"/>
      <c r="D4" s="121" t="s">
        <v>99</v>
      </c>
      <c r="E4" s="122"/>
      <c r="F4" s="123"/>
      <c r="G4" s="124" t="s">
        <v>105</v>
      </c>
      <c r="H4" s="125"/>
      <c r="I4" s="126"/>
      <c r="J4" s="127" t="s">
        <v>1</v>
      </c>
      <c r="K4" s="128"/>
      <c r="L4" s="129"/>
      <c r="M4" s="130" t="s">
        <v>2</v>
      </c>
      <c r="N4" s="130"/>
      <c r="O4" s="131"/>
    </row>
    <row r="5" spans="1:15" ht="17.25" customHeight="1" thickBot="1">
      <c r="A5" s="136" t="s">
        <v>50</v>
      </c>
      <c r="B5" s="137"/>
      <c r="C5" s="137"/>
      <c r="D5" s="137"/>
      <c r="E5" s="137"/>
      <c r="F5" s="137"/>
      <c r="G5" s="137"/>
      <c r="H5" s="137"/>
      <c r="I5" s="137"/>
      <c r="J5" s="138"/>
      <c r="K5" s="138"/>
      <c r="L5" s="138"/>
      <c r="M5" s="138"/>
      <c r="N5" s="138"/>
      <c r="O5" s="139"/>
    </row>
    <row r="6" spans="1:15" ht="15" customHeight="1">
      <c r="A6" s="108" t="s">
        <v>3</v>
      </c>
      <c r="B6" s="60"/>
      <c r="C6" s="100"/>
      <c r="D6" s="79" t="s">
        <v>4</v>
      </c>
      <c r="E6" s="79"/>
      <c r="F6" s="140"/>
      <c r="G6" s="140" t="s">
        <v>62</v>
      </c>
      <c r="H6" s="140"/>
      <c r="I6" s="80"/>
      <c r="J6" s="146" t="s">
        <v>63</v>
      </c>
      <c r="K6" s="147"/>
      <c r="L6" s="148"/>
      <c r="M6" s="64" t="s">
        <v>114</v>
      </c>
      <c r="N6" s="65"/>
      <c r="O6" s="67"/>
    </row>
    <row r="7" spans="1:15" ht="15">
      <c r="A7" s="108"/>
      <c r="B7" s="60"/>
      <c r="C7" s="100"/>
      <c r="D7" s="73"/>
      <c r="E7" s="73"/>
      <c r="F7" s="141"/>
      <c r="G7" s="141"/>
      <c r="H7" s="141"/>
      <c r="I7" s="145"/>
      <c r="J7" s="149"/>
      <c r="K7" s="145"/>
      <c r="L7" s="150"/>
      <c r="M7" s="66"/>
      <c r="N7" s="60"/>
      <c r="O7" s="68"/>
    </row>
    <row r="8" spans="1:15" ht="15">
      <c r="A8" s="108"/>
      <c r="B8" s="60"/>
      <c r="C8" s="100"/>
      <c r="D8" s="73"/>
      <c r="E8" s="73"/>
      <c r="F8" s="141"/>
      <c r="G8" s="141"/>
      <c r="H8" s="141"/>
      <c r="I8" s="145"/>
      <c r="J8" s="149"/>
      <c r="K8" s="145"/>
      <c r="L8" s="150"/>
      <c r="M8" s="66"/>
      <c r="N8" s="60"/>
      <c r="O8" s="68"/>
    </row>
    <row r="9" spans="1:22" ht="15">
      <c r="A9" s="108"/>
      <c r="B9" s="60"/>
      <c r="C9" s="100"/>
      <c r="D9" s="142"/>
      <c r="E9" s="142"/>
      <c r="F9" s="143"/>
      <c r="G9" s="141"/>
      <c r="H9" s="141"/>
      <c r="I9" s="145"/>
      <c r="J9" s="149"/>
      <c r="K9" s="145"/>
      <c r="L9" s="150"/>
      <c r="M9" s="66"/>
      <c r="N9" s="60"/>
      <c r="O9" s="68"/>
      <c r="R9" s="1">
        <v>0</v>
      </c>
      <c r="S9" s="1">
        <v>1</v>
      </c>
      <c r="T9" s="1">
        <v>2</v>
      </c>
      <c r="U9" s="1">
        <v>3</v>
      </c>
      <c r="V9" s="2" t="s">
        <v>33</v>
      </c>
    </row>
    <row r="10" spans="1:22" ht="15" customHeight="1" thickBot="1">
      <c r="A10" s="109"/>
      <c r="B10" s="110"/>
      <c r="C10" s="111"/>
      <c r="D10" s="81" t="s">
        <v>31</v>
      </c>
      <c r="E10" s="82"/>
      <c r="F10" s="83"/>
      <c r="G10" s="84" t="s">
        <v>31</v>
      </c>
      <c r="H10" s="85"/>
      <c r="I10" s="85"/>
      <c r="J10" s="133" t="s">
        <v>31</v>
      </c>
      <c r="K10" s="134"/>
      <c r="L10" s="135"/>
      <c r="M10" s="92" t="s">
        <v>31</v>
      </c>
      <c r="N10" s="93"/>
      <c r="O10" s="94"/>
      <c r="P10" s="1" t="s">
        <v>30</v>
      </c>
      <c r="R10" s="3">
        <f>IF(D10="Yes",0,0)</f>
        <v>0</v>
      </c>
      <c r="S10" s="3">
        <f>IF(G10="Yes",1,0)</f>
        <v>0</v>
      </c>
      <c r="T10" s="4">
        <f>IF(J10="Yes",2,0)</f>
        <v>0</v>
      </c>
      <c r="U10" s="4">
        <f>IF(M10="Yes",3,0)</f>
        <v>0</v>
      </c>
      <c r="V10" s="3">
        <f>MAX(R10:U10)</f>
        <v>0</v>
      </c>
    </row>
    <row r="11" spans="1:21" ht="15" customHeight="1">
      <c r="A11" s="69" t="s">
        <v>106</v>
      </c>
      <c r="B11" s="70"/>
      <c r="C11" s="71"/>
      <c r="D11" s="58" t="s">
        <v>101</v>
      </c>
      <c r="E11" s="58"/>
      <c r="F11" s="59"/>
      <c r="G11" s="62" t="s">
        <v>102</v>
      </c>
      <c r="H11" s="58"/>
      <c r="I11" s="58"/>
      <c r="J11" s="64" t="s">
        <v>116</v>
      </c>
      <c r="K11" s="65"/>
      <c r="L11" s="67"/>
      <c r="M11" s="64" t="s">
        <v>115</v>
      </c>
      <c r="N11" s="65"/>
      <c r="O11" s="67"/>
      <c r="P11" s="1" t="s">
        <v>31</v>
      </c>
      <c r="T11" s="5" t="str">
        <f>IF(J10="Yes","Yes","No")</f>
        <v>No</v>
      </c>
      <c r="U11" s="6" t="str">
        <f>IF(M10="Yes","Yes","No")</f>
        <v>No</v>
      </c>
    </row>
    <row r="12" spans="1:16" ht="15" customHeight="1">
      <c r="A12" s="144"/>
      <c r="B12" s="79"/>
      <c r="C12" s="101"/>
      <c r="D12" s="60"/>
      <c r="E12" s="60"/>
      <c r="F12" s="61"/>
      <c r="G12" s="63"/>
      <c r="H12" s="60"/>
      <c r="I12" s="60"/>
      <c r="J12" s="66"/>
      <c r="K12" s="60"/>
      <c r="L12" s="68"/>
      <c r="M12" s="66"/>
      <c r="N12" s="60"/>
      <c r="O12" s="68"/>
      <c r="P12" s="1" t="s">
        <v>19</v>
      </c>
    </row>
    <row r="13" spans="1:16" ht="15">
      <c r="A13" s="72"/>
      <c r="B13" s="73"/>
      <c r="C13" s="74"/>
      <c r="D13" s="60"/>
      <c r="E13" s="60"/>
      <c r="F13" s="61"/>
      <c r="G13" s="63"/>
      <c r="H13" s="60"/>
      <c r="I13" s="60"/>
      <c r="J13" s="66"/>
      <c r="K13" s="60"/>
      <c r="L13" s="68"/>
      <c r="M13" s="66"/>
      <c r="N13" s="60"/>
      <c r="O13" s="68"/>
      <c r="P13" s="1" t="s">
        <v>20</v>
      </c>
    </row>
    <row r="14" spans="1:15" ht="15">
      <c r="A14" s="72"/>
      <c r="B14" s="73"/>
      <c r="C14" s="74"/>
      <c r="D14" s="78"/>
      <c r="E14" s="78"/>
      <c r="F14" s="79"/>
      <c r="G14" s="80"/>
      <c r="H14" s="78"/>
      <c r="I14" s="78"/>
      <c r="J14" s="98"/>
      <c r="K14" s="78"/>
      <c r="L14" s="132"/>
      <c r="M14" s="98"/>
      <c r="N14" s="78"/>
      <c r="O14" s="132"/>
    </row>
    <row r="15" spans="1:22" ht="15.75" thickBot="1">
      <c r="A15" s="75"/>
      <c r="B15" s="76"/>
      <c r="C15" s="77"/>
      <c r="D15" s="81" t="s">
        <v>31</v>
      </c>
      <c r="E15" s="82"/>
      <c r="F15" s="83"/>
      <c r="G15" s="84" t="s">
        <v>31</v>
      </c>
      <c r="H15" s="85"/>
      <c r="I15" s="85"/>
      <c r="J15" s="133" t="s">
        <v>31</v>
      </c>
      <c r="K15" s="134"/>
      <c r="L15" s="135"/>
      <c r="M15" s="92" t="s">
        <v>31</v>
      </c>
      <c r="N15" s="93"/>
      <c r="O15" s="94"/>
      <c r="R15" s="3">
        <f>IF(D15="Yes",0,0)</f>
        <v>0</v>
      </c>
      <c r="S15" s="3">
        <f>IF(G15="Yes",1,0)</f>
        <v>0</v>
      </c>
      <c r="T15" s="4">
        <f>IF(J15="Yes",2,0)</f>
        <v>0</v>
      </c>
      <c r="U15" s="4">
        <f>IF(M15="Yes",3,0)</f>
        <v>0</v>
      </c>
      <c r="V15" s="3">
        <f>MAX(R15:U15)</f>
        <v>0</v>
      </c>
    </row>
    <row r="16" spans="1:21" ht="15" customHeight="1">
      <c r="A16" s="69" t="s">
        <v>25</v>
      </c>
      <c r="B16" s="70"/>
      <c r="C16" s="71"/>
      <c r="D16" s="58" t="s">
        <v>37</v>
      </c>
      <c r="E16" s="58"/>
      <c r="F16" s="59"/>
      <c r="G16" s="62" t="s">
        <v>26</v>
      </c>
      <c r="H16" s="58"/>
      <c r="I16" s="58"/>
      <c r="J16" s="66" t="s">
        <v>95</v>
      </c>
      <c r="K16" s="60"/>
      <c r="L16" s="60"/>
      <c r="M16" s="64" t="s">
        <v>27</v>
      </c>
      <c r="N16" s="65"/>
      <c r="O16" s="67"/>
      <c r="T16" s="5" t="str">
        <f>IF(J15="Yes","Yes","No")</f>
        <v>No</v>
      </c>
      <c r="U16" s="6" t="str">
        <f>IF(M15="Yes","Yes","No")</f>
        <v>No</v>
      </c>
    </row>
    <row r="17" spans="1:15" ht="15">
      <c r="A17" s="144"/>
      <c r="B17" s="79"/>
      <c r="C17" s="101"/>
      <c r="D17" s="60"/>
      <c r="E17" s="60"/>
      <c r="F17" s="61"/>
      <c r="G17" s="63"/>
      <c r="H17" s="60"/>
      <c r="I17" s="60"/>
      <c r="J17" s="66"/>
      <c r="K17" s="60"/>
      <c r="L17" s="60"/>
      <c r="M17" s="66"/>
      <c r="N17" s="60"/>
      <c r="O17" s="68"/>
    </row>
    <row r="18" spans="1:15" ht="15">
      <c r="A18" s="72"/>
      <c r="B18" s="73"/>
      <c r="C18" s="74"/>
      <c r="D18" s="60"/>
      <c r="E18" s="60"/>
      <c r="F18" s="61"/>
      <c r="G18" s="63"/>
      <c r="H18" s="60"/>
      <c r="I18" s="60"/>
      <c r="J18" s="66"/>
      <c r="K18" s="60"/>
      <c r="L18" s="60"/>
      <c r="M18" s="66"/>
      <c r="N18" s="60"/>
      <c r="O18" s="68"/>
    </row>
    <row r="19" spans="1:15" ht="15">
      <c r="A19" s="72"/>
      <c r="B19" s="73"/>
      <c r="C19" s="74"/>
      <c r="D19" s="78"/>
      <c r="E19" s="78"/>
      <c r="F19" s="79"/>
      <c r="G19" s="80"/>
      <c r="H19" s="78"/>
      <c r="I19" s="78"/>
      <c r="J19" s="98"/>
      <c r="K19" s="78"/>
      <c r="L19" s="78"/>
      <c r="M19" s="98"/>
      <c r="N19" s="78"/>
      <c r="O19" s="132"/>
    </row>
    <row r="20" spans="1:22" ht="15.75" thickBot="1">
      <c r="A20" s="75"/>
      <c r="B20" s="76"/>
      <c r="C20" s="77"/>
      <c r="D20" s="81" t="s">
        <v>31</v>
      </c>
      <c r="E20" s="82"/>
      <c r="F20" s="83"/>
      <c r="G20" s="84" t="s">
        <v>31</v>
      </c>
      <c r="H20" s="85"/>
      <c r="I20" s="85"/>
      <c r="J20" s="151" t="s">
        <v>31</v>
      </c>
      <c r="K20" s="91"/>
      <c r="L20" s="91"/>
      <c r="M20" s="92" t="s">
        <v>31</v>
      </c>
      <c r="N20" s="93"/>
      <c r="O20" s="94"/>
      <c r="R20" s="3">
        <f>IF(D20="Yes",0,0)</f>
        <v>0</v>
      </c>
      <c r="S20" s="3">
        <f>IF(G20="Yes",1,0)</f>
        <v>0</v>
      </c>
      <c r="T20" s="4">
        <f>IF(J20="Yes",2,0)</f>
        <v>0</v>
      </c>
      <c r="U20" s="4">
        <f>IF(M20="Yes",3,0)</f>
        <v>0</v>
      </c>
      <c r="V20" s="3">
        <f>MAX(R20:U20)</f>
        <v>0</v>
      </c>
    </row>
    <row r="21" spans="1:21" ht="15" customHeight="1">
      <c r="A21" s="69" t="s">
        <v>64</v>
      </c>
      <c r="B21" s="70"/>
      <c r="C21" s="71"/>
      <c r="D21" s="58" t="s">
        <v>65</v>
      </c>
      <c r="E21" s="58"/>
      <c r="F21" s="59"/>
      <c r="G21" s="62" t="s">
        <v>76</v>
      </c>
      <c r="H21" s="58"/>
      <c r="I21" s="58"/>
      <c r="J21" s="97" t="s">
        <v>77</v>
      </c>
      <c r="K21" s="58"/>
      <c r="L21" s="58"/>
      <c r="M21" s="64" t="s">
        <v>66</v>
      </c>
      <c r="N21" s="65"/>
      <c r="O21" s="67"/>
      <c r="T21" s="5" t="str">
        <f>IF(J20="Yes","Yes","No")</f>
        <v>No</v>
      </c>
      <c r="U21" s="6" t="str">
        <f>IF(M20="Yes","Yes","No")</f>
        <v>No</v>
      </c>
    </row>
    <row r="22" spans="1:15" ht="15" customHeight="1">
      <c r="A22" s="144"/>
      <c r="B22" s="79"/>
      <c r="C22" s="101"/>
      <c r="D22" s="60"/>
      <c r="E22" s="60"/>
      <c r="F22" s="61"/>
      <c r="G22" s="63"/>
      <c r="H22" s="60"/>
      <c r="I22" s="60"/>
      <c r="J22" s="66"/>
      <c r="K22" s="60"/>
      <c r="L22" s="60"/>
      <c r="M22" s="66"/>
      <c r="N22" s="60"/>
      <c r="O22" s="68"/>
    </row>
    <row r="23" spans="1:15" ht="15">
      <c r="A23" s="72"/>
      <c r="B23" s="73"/>
      <c r="C23" s="74"/>
      <c r="D23" s="60"/>
      <c r="E23" s="60"/>
      <c r="F23" s="61"/>
      <c r="G23" s="63"/>
      <c r="H23" s="60"/>
      <c r="I23" s="60"/>
      <c r="J23" s="66"/>
      <c r="K23" s="60"/>
      <c r="L23" s="60"/>
      <c r="M23" s="66"/>
      <c r="N23" s="60"/>
      <c r="O23" s="68"/>
    </row>
    <row r="24" spans="1:15" ht="15">
      <c r="A24" s="72"/>
      <c r="B24" s="73"/>
      <c r="C24" s="74"/>
      <c r="D24" s="78"/>
      <c r="E24" s="78"/>
      <c r="F24" s="79"/>
      <c r="G24" s="80"/>
      <c r="H24" s="78"/>
      <c r="I24" s="78"/>
      <c r="J24" s="98"/>
      <c r="K24" s="78"/>
      <c r="L24" s="78"/>
      <c r="M24" s="98"/>
      <c r="N24" s="78"/>
      <c r="O24" s="132"/>
    </row>
    <row r="25" spans="1:22" ht="15.75" thickBot="1">
      <c r="A25" s="75"/>
      <c r="B25" s="76"/>
      <c r="C25" s="77"/>
      <c r="D25" s="81" t="s">
        <v>31</v>
      </c>
      <c r="E25" s="82"/>
      <c r="F25" s="83"/>
      <c r="G25" s="84" t="s">
        <v>31</v>
      </c>
      <c r="H25" s="85"/>
      <c r="I25" s="85"/>
      <c r="J25" s="151" t="s">
        <v>31</v>
      </c>
      <c r="K25" s="91"/>
      <c r="L25" s="91"/>
      <c r="M25" s="92" t="s">
        <v>31</v>
      </c>
      <c r="N25" s="93"/>
      <c r="O25" s="94"/>
      <c r="R25" s="3">
        <f>IF(D25="Yes",0,0)</f>
        <v>0</v>
      </c>
      <c r="S25" s="3">
        <f>IF(G25="Yes",1,0)</f>
        <v>0</v>
      </c>
      <c r="T25" s="4">
        <f>IF(J25="Yes",2,0)</f>
        <v>0</v>
      </c>
      <c r="U25" s="4">
        <f>IF(M25="Yes",3,0)</f>
        <v>0</v>
      </c>
      <c r="V25" s="3">
        <f>MAX(R25:U25)</f>
        <v>0</v>
      </c>
    </row>
    <row r="26" spans="1:21" ht="15" customHeight="1">
      <c r="A26" s="69" t="s">
        <v>55</v>
      </c>
      <c r="B26" s="70"/>
      <c r="C26" s="71"/>
      <c r="D26" s="58" t="s">
        <v>71</v>
      </c>
      <c r="E26" s="58"/>
      <c r="F26" s="59"/>
      <c r="G26" s="62" t="s">
        <v>91</v>
      </c>
      <c r="H26" s="58"/>
      <c r="I26" s="58"/>
      <c r="J26" s="97" t="s">
        <v>72</v>
      </c>
      <c r="K26" s="58"/>
      <c r="L26" s="58"/>
      <c r="M26" s="64" t="s">
        <v>78</v>
      </c>
      <c r="N26" s="65"/>
      <c r="O26" s="67"/>
      <c r="T26" s="5" t="str">
        <f>IF(J25="Yes","Yes","No")</f>
        <v>No</v>
      </c>
      <c r="U26" s="6" t="str">
        <f>IF(M25="Yes","Yes","No")</f>
        <v>No</v>
      </c>
    </row>
    <row r="27" spans="1:15" ht="15" customHeight="1">
      <c r="A27" s="144"/>
      <c r="B27" s="79"/>
      <c r="C27" s="101"/>
      <c r="D27" s="60"/>
      <c r="E27" s="60"/>
      <c r="F27" s="61"/>
      <c r="G27" s="63"/>
      <c r="H27" s="60"/>
      <c r="I27" s="60"/>
      <c r="J27" s="66"/>
      <c r="K27" s="60"/>
      <c r="L27" s="60"/>
      <c r="M27" s="66"/>
      <c r="N27" s="60"/>
      <c r="O27" s="68"/>
    </row>
    <row r="28" spans="1:15" ht="15">
      <c r="A28" s="72"/>
      <c r="B28" s="73"/>
      <c r="C28" s="74"/>
      <c r="D28" s="60"/>
      <c r="E28" s="60"/>
      <c r="F28" s="61"/>
      <c r="G28" s="63"/>
      <c r="H28" s="60"/>
      <c r="I28" s="60"/>
      <c r="J28" s="66"/>
      <c r="K28" s="60"/>
      <c r="L28" s="60"/>
      <c r="M28" s="66"/>
      <c r="N28" s="60"/>
      <c r="O28" s="68"/>
    </row>
    <row r="29" spans="1:15" ht="15">
      <c r="A29" s="72"/>
      <c r="B29" s="73"/>
      <c r="C29" s="74"/>
      <c r="D29" s="78"/>
      <c r="E29" s="78"/>
      <c r="F29" s="79"/>
      <c r="G29" s="80"/>
      <c r="H29" s="78"/>
      <c r="I29" s="78"/>
      <c r="J29" s="98"/>
      <c r="K29" s="78"/>
      <c r="L29" s="78"/>
      <c r="M29" s="98"/>
      <c r="N29" s="78"/>
      <c r="O29" s="132"/>
    </row>
    <row r="30" spans="1:22" ht="15.75" thickBot="1">
      <c r="A30" s="75"/>
      <c r="B30" s="76"/>
      <c r="C30" s="77"/>
      <c r="D30" s="81" t="s">
        <v>31</v>
      </c>
      <c r="E30" s="82"/>
      <c r="F30" s="83"/>
      <c r="G30" s="84" t="s">
        <v>31</v>
      </c>
      <c r="H30" s="85"/>
      <c r="I30" s="85"/>
      <c r="J30" s="133" t="s">
        <v>31</v>
      </c>
      <c r="K30" s="134"/>
      <c r="L30" s="134"/>
      <c r="M30" s="92" t="s">
        <v>31</v>
      </c>
      <c r="N30" s="93"/>
      <c r="O30" s="94"/>
      <c r="R30" s="3">
        <f>IF(D30="Yes",0,0)</f>
        <v>0</v>
      </c>
      <c r="S30" s="3">
        <f>IF(G30="Yes",1,0)</f>
        <v>0</v>
      </c>
      <c r="T30" s="4">
        <f>IF(J30="Yes",2,0)</f>
        <v>0</v>
      </c>
      <c r="U30" s="4">
        <f>IF(M30="Yes",3,0)</f>
        <v>0</v>
      </c>
      <c r="V30" s="3">
        <f>MAX(R30:U30)</f>
        <v>0</v>
      </c>
    </row>
    <row r="31" spans="1:21" ht="15" customHeight="1">
      <c r="A31" s="69" t="s">
        <v>104</v>
      </c>
      <c r="B31" s="70"/>
      <c r="C31" s="71"/>
      <c r="D31" s="58" t="s">
        <v>6</v>
      </c>
      <c r="E31" s="58"/>
      <c r="F31" s="59"/>
      <c r="G31" s="62" t="s">
        <v>28</v>
      </c>
      <c r="H31" s="58"/>
      <c r="I31" s="59"/>
      <c r="J31" s="63" t="s">
        <v>7</v>
      </c>
      <c r="K31" s="60"/>
      <c r="L31" s="61"/>
      <c r="M31" s="63" t="s">
        <v>107</v>
      </c>
      <c r="N31" s="60"/>
      <c r="O31" s="100"/>
      <c r="T31" s="5" t="str">
        <f>IF(J30="Yes","Yes","No")</f>
        <v>No</v>
      </c>
      <c r="U31" s="6" t="str">
        <f>IF(M30="Yes","Yes","No")</f>
        <v>No</v>
      </c>
    </row>
    <row r="32" spans="1:15" ht="15">
      <c r="A32" s="72"/>
      <c r="B32" s="73"/>
      <c r="C32" s="74"/>
      <c r="D32" s="60"/>
      <c r="E32" s="60"/>
      <c r="F32" s="61"/>
      <c r="G32" s="63"/>
      <c r="H32" s="60"/>
      <c r="I32" s="61"/>
      <c r="J32" s="63"/>
      <c r="K32" s="60"/>
      <c r="L32" s="61"/>
      <c r="M32" s="63"/>
      <c r="N32" s="60"/>
      <c r="O32" s="100"/>
    </row>
    <row r="33" spans="1:15" ht="15">
      <c r="A33" s="72"/>
      <c r="B33" s="73"/>
      <c r="C33" s="74"/>
      <c r="D33" s="60"/>
      <c r="E33" s="60"/>
      <c r="F33" s="61"/>
      <c r="G33" s="63"/>
      <c r="H33" s="60"/>
      <c r="I33" s="61"/>
      <c r="J33" s="63"/>
      <c r="K33" s="60"/>
      <c r="L33" s="61"/>
      <c r="M33" s="63"/>
      <c r="N33" s="60"/>
      <c r="O33" s="100"/>
    </row>
    <row r="34" spans="1:15" ht="15">
      <c r="A34" s="152"/>
      <c r="B34" s="142"/>
      <c r="C34" s="153"/>
      <c r="D34" s="78"/>
      <c r="E34" s="78"/>
      <c r="F34" s="79"/>
      <c r="G34" s="80"/>
      <c r="H34" s="78"/>
      <c r="I34" s="79"/>
      <c r="J34" s="80"/>
      <c r="K34" s="78"/>
      <c r="L34" s="79"/>
      <c r="M34" s="80"/>
      <c r="N34" s="78"/>
      <c r="O34" s="101"/>
    </row>
    <row r="35" spans="1:22" ht="13.5" customHeight="1" thickBot="1">
      <c r="A35" s="75"/>
      <c r="B35" s="76"/>
      <c r="C35" s="77"/>
      <c r="D35" s="81" t="s">
        <v>31</v>
      </c>
      <c r="E35" s="82"/>
      <c r="F35" s="83"/>
      <c r="G35" s="84" t="s">
        <v>31</v>
      </c>
      <c r="H35" s="85"/>
      <c r="I35" s="86"/>
      <c r="J35" s="90" t="s">
        <v>31</v>
      </c>
      <c r="K35" s="91"/>
      <c r="L35" s="112"/>
      <c r="M35" s="113" t="s">
        <v>31</v>
      </c>
      <c r="N35" s="114"/>
      <c r="O35" s="115"/>
      <c r="R35" s="3">
        <f>IF(D35="Yes",0,0)</f>
        <v>0</v>
      </c>
      <c r="S35" s="3">
        <f>IF(G35="Yes",1,0)</f>
        <v>0</v>
      </c>
      <c r="T35" s="3">
        <f>IF(J35="Yes",2,0)</f>
        <v>0</v>
      </c>
      <c r="U35" s="3">
        <f>IF(M35="Yes",3,0)</f>
        <v>0</v>
      </c>
      <c r="V35" s="3">
        <f>MAX(R35:U35)</f>
        <v>0</v>
      </c>
    </row>
    <row r="36" spans="1:15" ht="15" customHeight="1">
      <c r="A36" s="69" t="s">
        <v>56</v>
      </c>
      <c r="B36" s="70"/>
      <c r="C36" s="71"/>
      <c r="D36" s="58" t="s">
        <v>57</v>
      </c>
      <c r="E36" s="58"/>
      <c r="F36" s="59"/>
      <c r="G36" s="62" t="s">
        <v>92</v>
      </c>
      <c r="H36" s="58"/>
      <c r="I36" s="59"/>
      <c r="J36" s="62" t="s">
        <v>58</v>
      </c>
      <c r="K36" s="58"/>
      <c r="L36" s="59"/>
      <c r="M36" s="62" t="s">
        <v>93</v>
      </c>
      <c r="N36" s="58"/>
      <c r="O36" s="99"/>
    </row>
    <row r="37" spans="1:15" ht="15">
      <c r="A37" s="72"/>
      <c r="B37" s="73"/>
      <c r="C37" s="74"/>
      <c r="D37" s="60"/>
      <c r="E37" s="60"/>
      <c r="F37" s="61"/>
      <c r="G37" s="63"/>
      <c r="H37" s="60"/>
      <c r="I37" s="61"/>
      <c r="J37" s="63"/>
      <c r="K37" s="60"/>
      <c r="L37" s="61"/>
      <c r="M37" s="63"/>
      <c r="N37" s="60"/>
      <c r="O37" s="100"/>
    </row>
    <row r="38" spans="1:15" ht="15">
      <c r="A38" s="72"/>
      <c r="B38" s="73"/>
      <c r="C38" s="74"/>
      <c r="D38" s="60"/>
      <c r="E38" s="60"/>
      <c r="F38" s="61"/>
      <c r="G38" s="63"/>
      <c r="H38" s="60"/>
      <c r="I38" s="61"/>
      <c r="J38" s="63"/>
      <c r="K38" s="60"/>
      <c r="L38" s="61"/>
      <c r="M38" s="63"/>
      <c r="N38" s="60"/>
      <c r="O38" s="100"/>
    </row>
    <row r="39" spans="1:15" ht="15">
      <c r="A39" s="72"/>
      <c r="B39" s="73"/>
      <c r="C39" s="74"/>
      <c r="D39" s="78"/>
      <c r="E39" s="78"/>
      <c r="F39" s="79"/>
      <c r="G39" s="80"/>
      <c r="H39" s="78"/>
      <c r="I39" s="79"/>
      <c r="J39" s="80"/>
      <c r="K39" s="78"/>
      <c r="L39" s="79"/>
      <c r="M39" s="80"/>
      <c r="N39" s="78"/>
      <c r="O39" s="101"/>
    </row>
    <row r="40" spans="1:22" ht="15.75" customHeight="1" thickBot="1">
      <c r="A40" s="75"/>
      <c r="B40" s="76"/>
      <c r="C40" s="77"/>
      <c r="D40" s="81" t="s">
        <v>31</v>
      </c>
      <c r="E40" s="82"/>
      <c r="F40" s="83"/>
      <c r="G40" s="84" t="s">
        <v>31</v>
      </c>
      <c r="H40" s="85"/>
      <c r="I40" s="86"/>
      <c r="J40" s="90" t="s">
        <v>31</v>
      </c>
      <c r="K40" s="91"/>
      <c r="L40" s="112"/>
      <c r="M40" s="113" t="s">
        <v>31</v>
      </c>
      <c r="N40" s="114"/>
      <c r="O40" s="115"/>
      <c r="R40" s="3">
        <f>IF(D40="Yes",0,0)</f>
        <v>0</v>
      </c>
      <c r="S40" s="3">
        <f>IF(G40="Yes",1,0)</f>
        <v>0</v>
      </c>
      <c r="T40" s="3">
        <f>IF(J40="Yes",2,0)</f>
        <v>0</v>
      </c>
      <c r="U40" s="3">
        <f>IF(M40="Yes",3,0)</f>
        <v>0</v>
      </c>
      <c r="V40" s="3">
        <f>MAX(R40:U40)</f>
        <v>0</v>
      </c>
    </row>
    <row r="41" spans="1:15" ht="15" customHeight="1">
      <c r="A41" s="69" t="s">
        <v>5</v>
      </c>
      <c r="B41" s="70"/>
      <c r="C41" s="71"/>
      <c r="D41" s="58" t="s">
        <v>67</v>
      </c>
      <c r="E41" s="58"/>
      <c r="F41" s="59"/>
      <c r="G41" s="62" t="s">
        <v>68</v>
      </c>
      <c r="H41" s="58"/>
      <c r="I41" s="59"/>
      <c r="J41" s="62" t="s">
        <v>69</v>
      </c>
      <c r="K41" s="58"/>
      <c r="L41" s="59"/>
      <c r="M41" s="62" t="s">
        <v>70</v>
      </c>
      <c r="N41" s="58"/>
      <c r="O41" s="99"/>
    </row>
    <row r="42" spans="1:15" ht="15">
      <c r="A42" s="72"/>
      <c r="B42" s="73"/>
      <c r="C42" s="74"/>
      <c r="D42" s="60"/>
      <c r="E42" s="60"/>
      <c r="F42" s="61"/>
      <c r="G42" s="63"/>
      <c r="H42" s="60"/>
      <c r="I42" s="61"/>
      <c r="J42" s="63"/>
      <c r="K42" s="60"/>
      <c r="L42" s="61"/>
      <c r="M42" s="63"/>
      <c r="N42" s="60"/>
      <c r="O42" s="100"/>
    </row>
    <row r="43" spans="1:15" ht="15">
      <c r="A43" s="72"/>
      <c r="B43" s="73"/>
      <c r="C43" s="74"/>
      <c r="D43" s="60"/>
      <c r="E43" s="60"/>
      <c r="F43" s="61"/>
      <c r="G43" s="63"/>
      <c r="H43" s="60"/>
      <c r="I43" s="61"/>
      <c r="J43" s="63"/>
      <c r="K43" s="60"/>
      <c r="L43" s="61"/>
      <c r="M43" s="63"/>
      <c r="N43" s="60"/>
      <c r="O43" s="100"/>
    </row>
    <row r="44" spans="1:15" ht="15">
      <c r="A44" s="72"/>
      <c r="B44" s="73"/>
      <c r="C44" s="74"/>
      <c r="D44" s="78"/>
      <c r="E44" s="78"/>
      <c r="F44" s="79"/>
      <c r="G44" s="80"/>
      <c r="H44" s="78"/>
      <c r="I44" s="79"/>
      <c r="J44" s="80"/>
      <c r="K44" s="78"/>
      <c r="L44" s="79"/>
      <c r="M44" s="80"/>
      <c r="N44" s="78"/>
      <c r="O44" s="101"/>
    </row>
    <row r="45" spans="1:22" ht="15.75" customHeight="1" thickBot="1">
      <c r="A45" s="75"/>
      <c r="B45" s="76"/>
      <c r="C45" s="77"/>
      <c r="D45" s="81" t="s">
        <v>31</v>
      </c>
      <c r="E45" s="82"/>
      <c r="F45" s="83"/>
      <c r="G45" s="84" t="s">
        <v>31</v>
      </c>
      <c r="H45" s="85"/>
      <c r="I45" s="86"/>
      <c r="J45" s="90" t="s">
        <v>31</v>
      </c>
      <c r="K45" s="91"/>
      <c r="L45" s="112"/>
      <c r="M45" s="113" t="s">
        <v>31</v>
      </c>
      <c r="N45" s="114"/>
      <c r="O45" s="115"/>
      <c r="R45" s="3">
        <f>IF(D45="Yes",0,0)</f>
        <v>0</v>
      </c>
      <c r="S45" s="3">
        <f>IF(G45="Yes",1,0)</f>
        <v>0</v>
      </c>
      <c r="T45" s="3">
        <f>IF(J45="Yes",2,0)</f>
        <v>0</v>
      </c>
      <c r="U45" s="3">
        <f>IF(M45="Yes",3,0)</f>
        <v>0</v>
      </c>
      <c r="V45" s="3">
        <f>MAX(R45:U45)</f>
        <v>0</v>
      </c>
    </row>
    <row r="46" spans="1:15" ht="15.75" thickBot="1">
      <c r="A46" s="102" t="s">
        <v>51</v>
      </c>
      <c r="B46" s="103"/>
      <c r="C46" s="103"/>
      <c r="D46" s="104"/>
      <c r="E46" s="104"/>
      <c r="F46" s="104"/>
      <c r="G46" s="104"/>
      <c r="H46" s="104"/>
      <c r="I46" s="104"/>
      <c r="J46" s="104"/>
      <c r="K46" s="104"/>
      <c r="L46" s="104"/>
      <c r="M46" s="105"/>
      <c r="N46" s="105"/>
      <c r="O46" s="106"/>
    </row>
    <row r="47" spans="1:15" ht="15" customHeight="1">
      <c r="A47" s="107" t="s">
        <v>79</v>
      </c>
      <c r="B47" s="58"/>
      <c r="C47" s="99"/>
      <c r="D47" s="58" t="s">
        <v>80</v>
      </c>
      <c r="E47" s="58"/>
      <c r="F47" s="59"/>
      <c r="G47" s="62" t="s">
        <v>94</v>
      </c>
      <c r="H47" s="58"/>
      <c r="I47" s="59"/>
      <c r="J47" s="62" t="s">
        <v>84</v>
      </c>
      <c r="K47" s="58"/>
      <c r="L47" s="58"/>
      <c r="M47" s="64" t="s">
        <v>85</v>
      </c>
      <c r="N47" s="65"/>
      <c r="O47" s="67"/>
    </row>
    <row r="48" spans="1:15" ht="15">
      <c r="A48" s="108"/>
      <c r="B48" s="60"/>
      <c r="C48" s="100"/>
      <c r="D48" s="60"/>
      <c r="E48" s="60"/>
      <c r="F48" s="61"/>
      <c r="G48" s="63"/>
      <c r="H48" s="60"/>
      <c r="I48" s="61"/>
      <c r="J48" s="63"/>
      <c r="K48" s="60"/>
      <c r="L48" s="60"/>
      <c r="M48" s="66"/>
      <c r="N48" s="60"/>
      <c r="O48" s="68"/>
    </row>
    <row r="49" spans="1:15" ht="15">
      <c r="A49" s="108"/>
      <c r="B49" s="60"/>
      <c r="C49" s="100"/>
      <c r="D49" s="60"/>
      <c r="E49" s="60"/>
      <c r="F49" s="61"/>
      <c r="G49" s="63"/>
      <c r="H49" s="60"/>
      <c r="I49" s="61"/>
      <c r="J49" s="63"/>
      <c r="K49" s="60"/>
      <c r="L49" s="60"/>
      <c r="M49" s="66"/>
      <c r="N49" s="60"/>
      <c r="O49" s="68"/>
    </row>
    <row r="50" spans="1:15" ht="15">
      <c r="A50" s="108"/>
      <c r="B50" s="60"/>
      <c r="C50" s="100"/>
      <c r="D50" s="60"/>
      <c r="E50" s="60"/>
      <c r="F50" s="61"/>
      <c r="G50" s="63"/>
      <c r="H50" s="60"/>
      <c r="I50" s="61"/>
      <c r="J50" s="63"/>
      <c r="K50" s="60"/>
      <c r="L50" s="60"/>
      <c r="M50" s="66"/>
      <c r="N50" s="60"/>
      <c r="O50" s="68"/>
    </row>
    <row r="51" spans="1:22" ht="15.75" thickBot="1">
      <c r="A51" s="109"/>
      <c r="B51" s="110"/>
      <c r="C51" s="111"/>
      <c r="D51" s="81" t="s">
        <v>31</v>
      </c>
      <c r="E51" s="82"/>
      <c r="F51" s="83"/>
      <c r="G51" s="84" t="s">
        <v>31</v>
      </c>
      <c r="H51" s="85"/>
      <c r="I51" s="86"/>
      <c r="J51" s="90" t="s">
        <v>31</v>
      </c>
      <c r="K51" s="91"/>
      <c r="L51" s="91"/>
      <c r="M51" s="87" t="s">
        <v>31</v>
      </c>
      <c r="N51" s="88"/>
      <c r="O51" s="89"/>
      <c r="R51" s="3">
        <f>IF(D51="Yes",0,0)</f>
        <v>0</v>
      </c>
      <c r="S51" s="3">
        <f>IF(G51="Yes",1,0)</f>
        <v>0</v>
      </c>
      <c r="T51" s="3">
        <f>IF(J51="Yes",2,0)</f>
        <v>0</v>
      </c>
      <c r="U51" s="4">
        <f>IF(M51="Yes",3,0)</f>
        <v>0</v>
      </c>
      <c r="V51" s="3">
        <f>MAX(R51:U51)</f>
        <v>0</v>
      </c>
    </row>
    <row r="52" spans="1:21" ht="15" customHeight="1">
      <c r="A52" s="107" t="s">
        <v>17</v>
      </c>
      <c r="B52" s="58"/>
      <c r="C52" s="99"/>
      <c r="D52" s="58" t="s">
        <v>18</v>
      </c>
      <c r="E52" s="58"/>
      <c r="F52" s="59"/>
      <c r="G52" s="62" t="s">
        <v>117</v>
      </c>
      <c r="H52" s="58"/>
      <c r="I52" s="59"/>
      <c r="J52" s="62" t="s">
        <v>118</v>
      </c>
      <c r="K52" s="58"/>
      <c r="L52" s="58"/>
      <c r="M52" s="64" t="s">
        <v>119</v>
      </c>
      <c r="N52" s="65"/>
      <c r="O52" s="67"/>
      <c r="U52" s="6" t="str">
        <f>IF(M51="Yes","Yes","No")</f>
        <v>No</v>
      </c>
    </row>
    <row r="53" spans="1:15" ht="15">
      <c r="A53" s="108"/>
      <c r="B53" s="60"/>
      <c r="C53" s="100"/>
      <c r="D53" s="60"/>
      <c r="E53" s="60"/>
      <c r="F53" s="61"/>
      <c r="G53" s="63"/>
      <c r="H53" s="60"/>
      <c r="I53" s="61"/>
      <c r="J53" s="63"/>
      <c r="K53" s="60"/>
      <c r="L53" s="60"/>
      <c r="M53" s="66"/>
      <c r="N53" s="60"/>
      <c r="O53" s="68"/>
    </row>
    <row r="54" spans="1:15" ht="15">
      <c r="A54" s="108"/>
      <c r="B54" s="60"/>
      <c r="C54" s="100"/>
      <c r="D54" s="60"/>
      <c r="E54" s="60"/>
      <c r="F54" s="61"/>
      <c r="G54" s="63"/>
      <c r="H54" s="60"/>
      <c r="I54" s="61"/>
      <c r="J54" s="63"/>
      <c r="K54" s="60"/>
      <c r="L54" s="60"/>
      <c r="M54" s="66"/>
      <c r="N54" s="60"/>
      <c r="O54" s="68"/>
    </row>
    <row r="55" spans="1:15" ht="15">
      <c r="A55" s="108"/>
      <c r="B55" s="60"/>
      <c r="C55" s="100"/>
      <c r="D55" s="60"/>
      <c r="E55" s="60"/>
      <c r="F55" s="61"/>
      <c r="G55" s="63"/>
      <c r="H55" s="60"/>
      <c r="I55" s="61"/>
      <c r="J55" s="63"/>
      <c r="K55" s="60"/>
      <c r="L55" s="60"/>
      <c r="M55" s="66"/>
      <c r="N55" s="60"/>
      <c r="O55" s="68"/>
    </row>
    <row r="56" spans="1:22" ht="15.75" thickBot="1">
      <c r="A56" s="109"/>
      <c r="B56" s="110"/>
      <c r="C56" s="111"/>
      <c r="D56" s="81" t="s">
        <v>31</v>
      </c>
      <c r="E56" s="82"/>
      <c r="F56" s="83"/>
      <c r="G56" s="84" t="s">
        <v>31</v>
      </c>
      <c r="H56" s="85"/>
      <c r="I56" s="86"/>
      <c r="J56" s="95" t="s">
        <v>31</v>
      </c>
      <c r="K56" s="96"/>
      <c r="L56" s="96"/>
      <c r="M56" s="92" t="s">
        <v>31</v>
      </c>
      <c r="N56" s="93"/>
      <c r="O56" s="94"/>
      <c r="R56" s="3">
        <f>IF(D56="Yes",0,0)</f>
        <v>0</v>
      </c>
      <c r="S56" s="3">
        <f>IF(G56="Yes",1,0)</f>
        <v>0</v>
      </c>
      <c r="T56" s="3">
        <f>IF(J56="Yes",2,0)</f>
        <v>0</v>
      </c>
      <c r="U56" s="4">
        <f>IF(M56="Yes",3,0)</f>
        <v>0</v>
      </c>
      <c r="V56" s="3">
        <f>MAX(R56:U56)</f>
        <v>0</v>
      </c>
    </row>
    <row r="57" spans="1:21" ht="15" customHeight="1">
      <c r="A57" s="107" t="s">
        <v>9</v>
      </c>
      <c r="B57" s="58"/>
      <c r="C57" s="99"/>
      <c r="D57" s="58" t="s">
        <v>35</v>
      </c>
      <c r="E57" s="58"/>
      <c r="F57" s="59"/>
      <c r="G57" s="62" t="s">
        <v>36</v>
      </c>
      <c r="H57" s="58"/>
      <c r="I57" s="58"/>
      <c r="J57" s="64" t="s">
        <v>39</v>
      </c>
      <c r="K57" s="65"/>
      <c r="L57" s="65"/>
      <c r="M57" s="64" t="s">
        <v>38</v>
      </c>
      <c r="N57" s="65"/>
      <c r="O57" s="67"/>
      <c r="U57" s="6" t="str">
        <f>IF(M56="Yes","Yes","No")</f>
        <v>No</v>
      </c>
    </row>
    <row r="58" spans="1:15" ht="15">
      <c r="A58" s="108"/>
      <c r="B58" s="60"/>
      <c r="C58" s="100"/>
      <c r="D58" s="60"/>
      <c r="E58" s="60"/>
      <c r="F58" s="61"/>
      <c r="G58" s="63"/>
      <c r="H58" s="60"/>
      <c r="I58" s="60"/>
      <c r="J58" s="66"/>
      <c r="K58" s="60"/>
      <c r="L58" s="60"/>
      <c r="M58" s="66"/>
      <c r="N58" s="60"/>
      <c r="O58" s="68"/>
    </row>
    <row r="59" spans="1:15" ht="15">
      <c r="A59" s="108"/>
      <c r="B59" s="60"/>
      <c r="C59" s="100"/>
      <c r="D59" s="60"/>
      <c r="E59" s="60"/>
      <c r="F59" s="61"/>
      <c r="G59" s="63"/>
      <c r="H59" s="60"/>
      <c r="I59" s="60"/>
      <c r="J59" s="66"/>
      <c r="K59" s="60"/>
      <c r="L59" s="60"/>
      <c r="M59" s="66"/>
      <c r="N59" s="60"/>
      <c r="O59" s="68"/>
    </row>
    <row r="60" spans="1:15" ht="15">
      <c r="A60" s="108"/>
      <c r="B60" s="60"/>
      <c r="C60" s="100"/>
      <c r="D60" s="60"/>
      <c r="E60" s="60"/>
      <c r="F60" s="61"/>
      <c r="G60" s="63"/>
      <c r="H60" s="60"/>
      <c r="I60" s="60"/>
      <c r="J60" s="66"/>
      <c r="K60" s="60"/>
      <c r="L60" s="60"/>
      <c r="M60" s="66"/>
      <c r="N60" s="60"/>
      <c r="O60" s="68"/>
    </row>
    <row r="61" spans="1:22" ht="15" customHeight="1" thickBot="1">
      <c r="A61" s="109"/>
      <c r="B61" s="110"/>
      <c r="C61" s="111"/>
      <c r="D61" s="81" t="s">
        <v>31</v>
      </c>
      <c r="E61" s="82"/>
      <c r="F61" s="83"/>
      <c r="G61" s="84" t="s">
        <v>31</v>
      </c>
      <c r="H61" s="85"/>
      <c r="I61" s="85"/>
      <c r="J61" s="133" t="s">
        <v>31</v>
      </c>
      <c r="K61" s="134"/>
      <c r="L61" s="134"/>
      <c r="M61" s="92" t="s">
        <v>31</v>
      </c>
      <c r="N61" s="93"/>
      <c r="O61" s="94"/>
      <c r="R61" s="3">
        <f>IF(D61="Yes",0,0)</f>
        <v>0</v>
      </c>
      <c r="S61" s="3">
        <f>IF(G61="Yes",1,0)</f>
        <v>0</v>
      </c>
      <c r="T61" s="4">
        <f>IF(J61="Yes",2,0)</f>
        <v>0</v>
      </c>
      <c r="U61" s="4">
        <f>IF(M61="Yes",3,0)</f>
        <v>0</v>
      </c>
      <c r="V61" s="3">
        <f>MAX(R61:U61)</f>
        <v>0</v>
      </c>
    </row>
    <row r="62" spans="1:21" ht="15">
      <c r="A62" s="107" t="s">
        <v>10</v>
      </c>
      <c r="B62" s="58"/>
      <c r="C62" s="99"/>
      <c r="D62" s="58" t="s">
        <v>59</v>
      </c>
      <c r="E62" s="58"/>
      <c r="F62" s="59"/>
      <c r="G62" s="62" t="s">
        <v>86</v>
      </c>
      <c r="H62" s="58"/>
      <c r="I62" s="59"/>
      <c r="J62" s="63" t="s">
        <v>87</v>
      </c>
      <c r="K62" s="60"/>
      <c r="L62" s="61"/>
      <c r="M62" s="63" t="s">
        <v>96</v>
      </c>
      <c r="N62" s="60"/>
      <c r="O62" s="100"/>
      <c r="T62" s="5" t="str">
        <f>IF(J61="Yes","Yes","No")</f>
        <v>No</v>
      </c>
      <c r="U62" s="6" t="str">
        <f>IF(M61="Yes","Yes","No")</f>
        <v>No</v>
      </c>
    </row>
    <row r="63" spans="1:15" ht="15">
      <c r="A63" s="108"/>
      <c r="B63" s="60"/>
      <c r="C63" s="100"/>
      <c r="D63" s="60"/>
      <c r="E63" s="60"/>
      <c r="F63" s="61"/>
      <c r="G63" s="63"/>
      <c r="H63" s="60"/>
      <c r="I63" s="61"/>
      <c r="J63" s="63"/>
      <c r="K63" s="60"/>
      <c r="L63" s="61"/>
      <c r="M63" s="63"/>
      <c r="N63" s="60"/>
      <c r="O63" s="100"/>
    </row>
    <row r="64" spans="1:15" ht="15">
      <c r="A64" s="108"/>
      <c r="B64" s="60"/>
      <c r="C64" s="100"/>
      <c r="D64" s="60"/>
      <c r="E64" s="60"/>
      <c r="F64" s="61"/>
      <c r="G64" s="63"/>
      <c r="H64" s="60"/>
      <c r="I64" s="61"/>
      <c r="J64" s="63"/>
      <c r="K64" s="60"/>
      <c r="L64" s="61"/>
      <c r="M64" s="63"/>
      <c r="N64" s="60"/>
      <c r="O64" s="100"/>
    </row>
    <row r="65" spans="1:15" ht="15">
      <c r="A65" s="108"/>
      <c r="B65" s="60"/>
      <c r="C65" s="100"/>
      <c r="D65" s="60"/>
      <c r="E65" s="60"/>
      <c r="F65" s="61"/>
      <c r="G65" s="63"/>
      <c r="H65" s="60"/>
      <c r="I65" s="61"/>
      <c r="J65" s="63"/>
      <c r="K65" s="60"/>
      <c r="L65" s="61"/>
      <c r="M65" s="63"/>
      <c r="N65" s="60"/>
      <c r="O65" s="100"/>
    </row>
    <row r="66" spans="1:22" ht="15" customHeight="1" thickBot="1">
      <c r="A66" s="109"/>
      <c r="B66" s="110"/>
      <c r="C66" s="111"/>
      <c r="D66" s="81" t="s">
        <v>31</v>
      </c>
      <c r="E66" s="82"/>
      <c r="F66" s="83"/>
      <c r="G66" s="84" t="s">
        <v>31</v>
      </c>
      <c r="H66" s="85"/>
      <c r="I66" s="86"/>
      <c r="J66" s="90" t="s">
        <v>31</v>
      </c>
      <c r="K66" s="91"/>
      <c r="L66" s="112"/>
      <c r="M66" s="113" t="s">
        <v>31</v>
      </c>
      <c r="N66" s="114"/>
      <c r="O66" s="115"/>
      <c r="R66" s="3">
        <f>IF(D66="Yes",0,0)</f>
        <v>0</v>
      </c>
      <c r="S66" s="3">
        <f>IF(G66="Yes",1,0)</f>
        <v>0</v>
      </c>
      <c r="T66" s="3">
        <f>IF(J66="Yes",2,0)</f>
        <v>0</v>
      </c>
      <c r="U66" s="3">
        <f>IF(M66="Yes",3,0)</f>
        <v>0</v>
      </c>
      <c r="V66" s="3">
        <f>MAX(R66:U66)</f>
        <v>0</v>
      </c>
    </row>
    <row r="67" spans="1:15" ht="15">
      <c r="A67" s="107" t="s">
        <v>11</v>
      </c>
      <c r="B67" s="58"/>
      <c r="C67" s="99"/>
      <c r="D67" s="58" t="s">
        <v>13</v>
      </c>
      <c r="E67" s="58"/>
      <c r="F67" s="59"/>
      <c r="G67" s="62" t="s">
        <v>14</v>
      </c>
      <c r="H67" s="58"/>
      <c r="I67" s="59"/>
      <c r="J67" s="62" t="s">
        <v>15</v>
      </c>
      <c r="K67" s="58"/>
      <c r="L67" s="59"/>
      <c r="M67" s="62" t="s">
        <v>16</v>
      </c>
      <c r="N67" s="58"/>
      <c r="O67" s="99"/>
    </row>
    <row r="68" spans="1:15" ht="15">
      <c r="A68" s="108"/>
      <c r="B68" s="60"/>
      <c r="C68" s="100"/>
      <c r="D68" s="60"/>
      <c r="E68" s="60"/>
      <c r="F68" s="61"/>
      <c r="G68" s="63"/>
      <c r="H68" s="60"/>
      <c r="I68" s="61"/>
      <c r="J68" s="63"/>
      <c r="K68" s="60"/>
      <c r="L68" s="61"/>
      <c r="M68" s="63"/>
      <c r="N68" s="60"/>
      <c r="O68" s="100"/>
    </row>
    <row r="69" spans="1:15" ht="15">
      <c r="A69" s="108"/>
      <c r="B69" s="60"/>
      <c r="C69" s="100"/>
      <c r="D69" s="60"/>
      <c r="E69" s="60"/>
      <c r="F69" s="61"/>
      <c r="G69" s="63"/>
      <c r="H69" s="60"/>
      <c r="I69" s="61"/>
      <c r="J69" s="63"/>
      <c r="K69" s="60"/>
      <c r="L69" s="61"/>
      <c r="M69" s="63"/>
      <c r="N69" s="60"/>
      <c r="O69" s="100"/>
    </row>
    <row r="70" spans="1:15" ht="15">
      <c r="A70" s="108"/>
      <c r="B70" s="60"/>
      <c r="C70" s="100"/>
      <c r="D70" s="60"/>
      <c r="E70" s="60"/>
      <c r="F70" s="61"/>
      <c r="G70" s="63"/>
      <c r="H70" s="60"/>
      <c r="I70" s="61"/>
      <c r="J70" s="63"/>
      <c r="K70" s="60"/>
      <c r="L70" s="61"/>
      <c r="M70" s="63"/>
      <c r="N70" s="60"/>
      <c r="O70" s="100"/>
    </row>
    <row r="71" spans="1:22" ht="15" customHeight="1" thickBot="1">
      <c r="A71" s="109"/>
      <c r="B71" s="110"/>
      <c r="C71" s="111"/>
      <c r="D71" s="81" t="s">
        <v>31</v>
      </c>
      <c r="E71" s="82"/>
      <c r="F71" s="83"/>
      <c r="G71" s="84" t="s">
        <v>31</v>
      </c>
      <c r="H71" s="85"/>
      <c r="I71" s="86"/>
      <c r="J71" s="90" t="s">
        <v>31</v>
      </c>
      <c r="K71" s="91"/>
      <c r="L71" s="112"/>
      <c r="M71" s="154" t="s">
        <v>31</v>
      </c>
      <c r="N71" s="155"/>
      <c r="O71" s="156"/>
      <c r="R71" s="3">
        <f>IF(D71="Yes",0,0)</f>
        <v>0</v>
      </c>
      <c r="S71" s="3">
        <f>IF(G71="Yes",1,0)</f>
        <v>0</v>
      </c>
      <c r="T71" s="3">
        <f>IF(J71="Yes",2,0)</f>
        <v>0</v>
      </c>
      <c r="U71" s="3">
        <f>IF(M71="Yes",3,0)</f>
        <v>0</v>
      </c>
      <c r="V71" s="3">
        <f>MAX(R71:U71)</f>
        <v>0</v>
      </c>
    </row>
    <row r="72" spans="1:15" ht="15">
      <c r="A72" s="107" t="s">
        <v>109</v>
      </c>
      <c r="B72" s="58"/>
      <c r="C72" s="99"/>
      <c r="D72" s="58" t="s">
        <v>110</v>
      </c>
      <c r="E72" s="58"/>
      <c r="F72" s="59"/>
      <c r="G72" s="62" t="s">
        <v>111</v>
      </c>
      <c r="H72" s="58"/>
      <c r="I72" s="59"/>
      <c r="J72" s="62" t="s">
        <v>112</v>
      </c>
      <c r="K72" s="58"/>
      <c r="L72" s="58"/>
      <c r="M72" s="107" t="s">
        <v>113</v>
      </c>
      <c r="N72" s="58"/>
      <c r="O72" s="99"/>
    </row>
    <row r="73" spans="1:15" ht="15">
      <c r="A73" s="108"/>
      <c r="B73" s="60"/>
      <c r="C73" s="100"/>
      <c r="D73" s="60"/>
      <c r="E73" s="60"/>
      <c r="F73" s="61"/>
      <c r="G73" s="63"/>
      <c r="H73" s="60"/>
      <c r="I73" s="61"/>
      <c r="J73" s="63"/>
      <c r="K73" s="60"/>
      <c r="L73" s="60"/>
      <c r="M73" s="108"/>
      <c r="N73" s="60"/>
      <c r="O73" s="100"/>
    </row>
    <row r="74" spans="1:15" ht="15">
      <c r="A74" s="108"/>
      <c r="B74" s="60"/>
      <c r="C74" s="100"/>
      <c r="D74" s="60"/>
      <c r="E74" s="60"/>
      <c r="F74" s="61"/>
      <c r="G74" s="63"/>
      <c r="H74" s="60"/>
      <c r="I74" s="61"/>
      <c r="J74" s="63"/>
      <c r="K74" s="60"/>
      <c r="L74" s="60"/>
      <c r="M74" s="108"/>
      <c r="N74" s="60"/>
      <c r="O74" s="100"/>
    </row>
    <row r="75" spans="1:15" ht="15">
      <c r="A75" s="108"/>
      <c r="B75" s="60"/>
      <c r="C75" s="100"/>
      <c r="D75" s="60"/>
      <c r="E75" s="60"/>
      <c r="F75" s="61"/>
      <c r="G75" s="63"/>
      <c r="H75" s="60"/>
      <c r="I75" s="61"/>
      <c r="J75" s="63"/>
      <c r="K75" s="60"/>
      <c r="L75" s="60"/>
      <c r="M75" s="108"/>
      <c r="N75" s="60"/>
      <c r="O75" s="100"/>
    </row>
    <row r="76" spans="1:22" ht="15" customHeight="1" thickBot="1">
      <c r="A76" s="109"/>
      <c r="B76" s="110"/>
      <c r="C76" s="111"/>
      <c r="D76" s="81" t="s">
        <v>31</v>
      </c>
      <c r="E76" s="82"/>
      <c r="F76" s="83"/>
      <c r="G76" s="84" t="s">
        <v>31</v>
      </c>
      <c r="H76" s="85"/>
      <c r="I76" s="86"/>
      <c r="J76" s="90" t="s">
        <v>31</v>
      </c>
      <c r="K76" s="91"/>
      <c r="L76" s="91"/>
      <c r="M76" s="161" t="s">
        <v>31</v>
      </c>
      <c r="N76" s="114"/>
      <c r="O76" s="115"/>
      <c r="R76" s="3">
        <f>IF(D76="Yes",0,0)</f>
        <v>0</v>
      </c>
      <c r="S76" s="3">
        <f>IF(G76="Yes",1,0)</f>
        <v>0</v>
      </c>
      <c r="T76" s="3">
        <f>IF(J76="Yes",2,0)</f>
        <v>0</v>
      </c>
      <c r="U76" s="3">
        <f>IF(M76="Yes",3,0)</f>
        <v>0</v>
      </c>
      <c r="V76" s="3">
        <f>MAX(R76:U76)</f>
        <v>0</v>
      </c>
    </row>
    <row r="77" spans="1:15" ht="15" customHeight="1">
      <c r="A77" s="107" t="s">
        <v>8</v>
      </c>
      <c r="B77" s="58"/>
      <c r="C77" s="99"/>
      <c r="D77" s="58" t="s">
        <v>12</v>
      </c>
      <c r="E77" s="58"/>
      <c r="F77" s="59"/>
      <c r="G77" s="62" t="s">
        <v>139</v>
      </c>
      <c r="H77" s="58"/>
      <c r="I77" s="59"/>
      <c r="J77" s="62" t="s">
        <v>138</v>
      </c>
      <c r="K77" s="58"/>
      <c r="L77" s="58"/>
      <c r="M77" s="62" t="s">
        <v>137</v>
      </c>
      <c r="N77" s="58"/>
      <c r="O77" s="59"/>
    </row>
    <row r="78" spans="1:15" ht="15">
      <c r="A78" s="108"/>
      <c r="B78" s="60"/>
      <c r="C78" s="100"/>
      <c r="D78" s="60"/>
      <c r="E78" s="60"/>
      <c r="F78" s="61"/>
      <c r="G78" s="63"/>
      <c r="H78" s="60"/>
      <c r="I78" s="61"/>
      <c r="J78" s="63"/>
      <c r="K78" s="60"/>
      <c r="L78" s="60"/>
      <c r="M78" s="63"/>
      <c r="N78" s="60"/>
      <c r="O78" s="61"/>
    </row>
    <row r="79" spans="1:15" ht="15">
      <c r="A79" s="108"/>
      <c r="B79" s="60"/>
      <c r="C79" s="100"/>
      <c r="D79" s="60"/>
      <c r="E79" s="60"/>
      <c r="F79" s="61"/>
      <c r="G79" s="63"/>
      <c r="H79" s="60"/>
      <c r="I79" s="61"/>
      <c r="J79" s="63"/>
      <c r="K79" s="60"/>
      <c r="L79" s="60"/>
      <c r="M79" s="63"/>
      <c r="N79" s="60"/>
      <c r="O79" s="61"/>
    </row>
    <row r="80" spans="1:15" ht="15">
      <c r="A80" s="108"/>
      <c r="B80" s="60"/>
      <c r="C80" s="100"/>
      <c r="D80" s="60"/>
      <c r="E80" s="60"/>
      <c r="F80" s="61"/>
      <c r="G80" s="63"/>
      <c r="H80" s="60"/>
      <c r="I80" s="61"/>
      <c r="J80" s="63"/>
      <c r="K80" s="60"/>
      <c r="L80" s="60"/>
      <c r="M80" s="63"/>
      <c r="N80" s="60"/>
      <c r="O80" s="61"/>
    </row>
    <row r="81" spans="1:22" ht="15.75" thickBot="1">
      <c r="A81" s="109"/>
      <c r="B81" s="110"/>
      <c r="C81" s="111"/>
      <c r="D81" s="81" t="s">
        <v>31</v>
      </c>
      <c r="E81" s="82"/>
      <c r="F81" s="83"/>
      <c r="G81" s="84" t="s">
        <v>31</v>
      </c>
      <c r="H81" s="158"/>
      <c r="I81" s="159"/>
      <c r="J81" s="90" t="s">
        <v>31</v>
      </c>
      <c r="K81" s="91"/>
      <c r="L81" s="91"/>
      <c r="M81" s="113" t="s">
        <v>31</v>
      </c>
      <c r="N81" s="114"/>
      <c r="O81" s="160"/>
      <c r="R81" s="3">
        <f>IF(D81="Yes",0,0)</f>
        <v>0</v>
      </c>
      <c r="S81" s="3">
        <f>IF(G81="Yes",1,0)</f>
        <v>0</v>
      </c>
      <c r="T81" s="27">
        <f>IF(J81="Yes",2,0)</f>
        <v>0</v>
      </c>
      <c r="U81" s="29">
        <f>IF(M81="Yes",3,0)</f>
        <v>0</v>
      </c>
      <c r="V81" s="28">
        <f>MAX(R81:U81)</f>
        <v>0</v>
      </c>
    </row>
    <row r="82" spans="1:21" ht="15">
      <c r="A82" s="107" t="s">
        <v>75</v>
      </c>
      <c r="B82" s="58"/>
      <c r="C82" s="99"/>
      <c r="D82" s="58" t="s">
        <v>24</v>
      </c>
      <c r="E82" s="58"/>
      <c r="F82" s="59"/>
      <c r="G82" s="62" t="s">
        <v>21</v>
      </c>
      <c r="H82" s="58"/>
      <c r="I82" s="59"/>
      <c r="J82" s="62" t="s">
        <v>60</v>
      </c>
      <c r="K82" s="58"/>
      <c r="L82" s="59"/>
      <c r="M82" s="63" t="s">
        <v>132</v>
      </c>
      <c r="N82" s="60"/>
      <c r="O82" s="100"/>
      <c r="U82" s="26"/>
    </row>
    <row r="83" spans="1:15" ht="15">
      <c r="A83" s="108"/>
      <c r="B83" s="60"/>
      <c r="C83" s="100"/>
      <c r="D83" s="60"/>
      <c r="E83" s="60"/>
      <c r="F83" s="61"/>
      <c r="G83" s="63"/>
      <c r="H83" s="60"/>
      <c r="I83" s="61"/>
      <c r="J83" s="63"/>
      <c r="K83" s="60"/>
      <c r="L83" s="61"/>
      <c r="M83" s="63"/>
      <c r="N83" s="60"/>
      <c r="O83" s="100"/>
    </row>
    <row r="84" spans="1:15" ht="15">
      <c r="A84" s="108"/>
      <c r="B84" s="60"/>
      <c r="C84" s="100"/>
      <c r="D84" s="60"/>
      <c r="E84" s="60"/>
      <c r="F84" s="61"/>
      <c r="G84" s="63"/>
      <c r="H84" s="60"/>
      <c r="I84" s="61"/>
      <c r="J84" s="63"/>
      <c r="K84" s="60"/>
      <c r="L84" s="61"/>
      <c r="M84" s="63"/>
      <c r="N84" s="60"/>
      <c r="O84" s="100"/>
    </row>
    <row r="85" spans="1:15" ht="15">
      <c r="A85" s="108"/>
      <c r="B85" s="60"/>
      <c r="C85" s="100"/>
      <c r="D85" s="60"/>
      <c r="E85" s="60"/>
      <c r="F85" s="61"/>
      <c r="G85" s="63"/>
      <c r="H85" s="60"/>
      <c r="I85" s="61"/>
      <c r="J85" s="63"/>
      <c r="K85" s="60"/>
      <c r="L85" s="61"/>
      <c r="M85" s="63"/>
      <c r="N85" s="60"/>
      <c r="O85" s="100"/>
    </row>
    <row r="86" spans="1:15" ht="15">
      <c r="A86" s="108"/>
      <c r="B86" s="60"/>
      <c r="C86" s="100"/>
      <c r="D86" s="60"/>
      <c r="E86" s="60"/>
      <c r="F86" s="61"/>
      <c r="G86" s="63"/>
      <c r="H86" s="60"/>
      <c r="I86" s="61"/>
      <c r="J86" s="63"/>
      <c r="K86" s="60"/>
      <c r="L86" s="61"/>
      <c r="M86" s="63"/>
      <c r="N86" s="60"/>
      <c r="O86" s="100"/>
    </row>
    <row r="87" spans="1:22" ht="15.75" thickBot="1">
      <c r="A87" s="109"/>
      <c r="B87" s="110"/>
      <c r="C87" s="111"/>
      <c r="D87" s="81" t="s">
        <v>31</v>
      </c>
      <c r="E87" s="82"/>
      <c r="F87" s="83"/>
      <c r="G87" s="84" t="s">
        <v>31</v>
      </c>
      <c r="H87" s="158"/>
      <c r="I87" s="159"/>
      <c r="J87" s="90" t="s">
        <v>31</v>
      </c>
      <c r="K87" s="91"/>
      <c r="L87" s="112"/>
      <c r="M87" s="113" t="s">
        <v>31</v>
      </c>
      <c r="N87" s="114"/>
      <c r="O87" s="115"/>
      <c r="R87" s="3">
        <f>IF(D87="Yes",0,0)</f>
        <v>0</v>
      </c>
      <c r="S87" s="3">
        <f>IF(G87="Yes",1,0)</f>
        <v>0</v>
      </c>
      <c r="T87" s="3">
        <f>IF(J87="Yes",2,0)</f>
        <v>0</v>
      </c>
      <c r="U87" s="3">
        <f>IF(M87="Yes",3,0)</f>
        <v>0</v>
      </c>
      <c r="V87" s="3">
        <f>MAX(R87:U87)</f>
        <v>0</v>
      </c>
    </row>
    <row r="88" spans="1:15" ht="15.75" thickBot="1">
      <c r="A88" s="102" t="s">
        <v>49</v>
      </c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57"/>
    </row>
    <row r="89" spans="1:15" ht="15" customHeight="1">
      <c r="A89" s="107" t="s">
        <v>88</v>
      </c>
      <c r="B89" s="58"/>
      <c r="C89" s="99"/>
      <c r="D89" s="58" t="s">
        <v>73</v>
      </c>
      <c r="E89" s="58"/>
      <c r="F89" s="59"/>
      <c r="G89" s="62" t="s">
        <v>89</v>
      </c>
      <c r="H89" s="58"/>
      <c r="I89" s="59"/>
      <c r="J89" s="62" t="s">
        <v>90</v>
      </c>
      <c r="K89" s="58"/>
      <c r="L89" s="59"/>
      <c r="M89" s="62" t="s">
        <v>74</v>
      </c>
      <c r="N89" s="58"/>
      <c r="O89" s="99"/>
    </row>
    <row r="90" spans="1:15" ht="15">
      <c r="A90" s="108"/>
      <c r="B90" s="60"/>
      <c r="C90" s="100"/>
      <c r="D90" s="60"/>
      <c r="E90" s="60"/>
      <c r="F90" s="61"/>
      <c r="G90" s="63"/>
      <c r="H90" s="60"/>
      <c r="I90" s="61"/>
      <c r="J90" s="63"/>
      <c r="K90" s="60"/>
      <c r="L90" s="61"/>
      <c r="M90" s="63"/>
      <c r="N90" s="60"/>
      <c r="O90" s="100"/>
    </row>
    <row r="91" spans="1:15" ht="15">
      <c r="A91" s="108"/>
      <c r="B91" s="60"/>
      <c r="C91" s="100"/>
      <c r="D91" s="60"/>
      <c r="E91" s="60"/>
      <c r="F91" s="61"/>
      <c r="G91" s="63"/>
      <c r="H91" s="60"/>
      <c r="I91" s="61"/>
      <c r="J91" s="63"/>
      <c r="K91" s="60"/>
      <c r="L91" s="61"/>
      <c r="M91" s="63"/>
      <c r="N91" s="60"/>
      <c r="O91" s="100"/>
    </row>
    <row r="92" spans="1:22" ht="15">
      <c r="A92" s="108"/>
      <c r="B92" s="60"/>
      <c r="C92" s="100"/>
      <c r="D92" s="60"/>
      <c r="E92" s="60"/>
      <c r="F92" s="61"/>
      <c r="G92" s="63"/>
      <c r="H92" s="60"/>
      <c r="I92" s="61"/>
      <c r="J92" s="63"/>
      <c r="K92" s="60"/>
      <c r="L92" s="61"/>
      <c r="M92" s="63"/>
      <c r="N92" s="60"/>
      <c r="O92" s="100"/>
      <c r="R92" s="3">
        <f>IF(D93="Yes",0,0)</f>
        <v>0</v>
      </c>
      <c r="S92" s="3">
        <f>IF(G93="Yes",1,0)</f>
        <v>0</v>
      </c>
      <c r="T92" s="3">
        <f>IF(J93="Yes",2,0)</f>
        <v>0</v>
      </c>
      <c r="U92" s="3">
        <f>IF(M93="Yes",3,0)</f>
        <v>0</v>
      </c>
      <c r="V92" s="3">
        <f>MAX(R92:U92)</f>
        <v>0</v>
      </c>
    </row>
    <row r="93" spans="1:15" ht="15.75" thickBot="1">
      <c r="A93" s="109"/>
      <c r="B93" s="110"/>
      <c r="C93" s="111"/>
      <c r="D93" s="81" t="s">
        <v>31</v>
      </c>
      <c r="E93" s="82"/>
      <c r="F93" s="83"/>
      <c r="G93" s="84" t="s">
        <v>31</v>
      </c>
      <c r="H93" s="85"/>
      <c r="I93" s="86"/>
      <c r="J93" s="90" t="s">
        <v>31</v>
      </c>
      <c r="K93" s="91"/>
      <c r="L93" s="112"/>
      <c r="M93" s="113" t="s">
        <v>31</v>
      </c>
      <c r="N93" s="114"/>
      <c r="O93" s="115"/>
    </row>
    <row r="94" spans="1:15" ht="15">
      <c r="A94" s="107" t="s">
        <v>22</v>
      </c>
      <c r="B94" s="58"/>
      <c r="C94" s="99"/>
      <c r="D94" s="58" t="s">
        <v>32</v>
      </c>
      <c r="E94" s="58"/>
      <c r="F94" s="59"/>
      <c r="G94" s="62" t="s">
        <v>29</v>
      </c>
      <c r="H94" s="58"/>
      <c r="I94" s="59"/>
      <c r="J94" s="62" t="s">
        <v>23</v>
      </c>
      <c r="K94" s="58"/>
      <c r="L94" s="59"/>
      <c r="M94" s="62" t="s">
        <v>100</v>
      </c>
      <c r="N94" s="58"/>
      <c r="O94" s="99"/>
    </row>
    <row r="95" spans="1:15" ht="15">
      <c r="A95" s="108"/>
      <c r="B95" s="60"/>
      <c r="C95" s="100"/>
      <c r="D95" s="60"/>
      <c r="E95" s="60"/>
      <c r="F95" s="61"/>
      <c r="G95" s="63"/>
      <c r="H95" s="60"/>
      <c r="I95" s="61"/>
      <c r="J95" s="63"/>
      <c r="K95" s="60"/>
      <c r="L95" s="61"/>
      <c r="M95" s="63"/>
      <c r="N95" s="60"/>
      <c r="O95" s="100"/>
    </row>
    <row r="96" spans="1:15" ht="15">
      <c r="A96" s="108"/>
      <c r="B96" s="60"/>
      <c r="C96" s="100"/>
      <c r="D96" s="60"/>
      <c r="E96" s="60"/>
      <c r="F96" s="61"/>
      <c r="G96" s="63"/>
      <c r="H96" s="60"/>
      <c r="I96" s="61"/>
      <c r="J96" s="63"/>
      <c r="K96" s="60"/>
      <c r="L96" s="61"/>
      <c r="M96" s="63"/>
      <c r="N96" s="60"/>
      <c r="O96" s="100"/>
    </row>
    <row r="97" spans="1:15" ht="15">
      <c r="A97" s="108"/>
      <c r="B97" s="60"/>
      <c r="C97" s="100"/>
      <c r="D97" s="60"/>
      <c r="E97" s="60"/>
      <c r="F97" s="61"/>
      <c r="G97" s="63"/>
      <c r="H97" s="60"/>
      <c r="I97" s="61"/>
      <c r="J97" s="63"/>
      <c r="K97" s="60"/>
      <c r="L97" s="61"/>
      <c r="M97" s="63"/>
      <c r="N97" s="60"/>
      <c r="O97" s="100"/>
    </row>
    <row r="98" spans="1:22" ht="15.75" thickBot="1">
      <c r="A98" s="109"/>
      <c r="B98" s="110"/>
      <c r="C98" s="111"/>
      <c r="D98" s="81" t="s">
        <v>31</v>
      </c>
      <c r="E98" s="82"/>
      <c r="F98" s="83"/>
      <c r="G98" s="84" t="s">
        <v>31</v>
      </c>
      <c r="H98" s="85"/>
      <c r="I98" s="86"/>
      <c r="J98" s="90" t="s">
        <v>31</v>
      </c>
      <c r="K98" s="91"/>
      <c r="L98" s="112"/>
      <c r="M98" s="113" t="s">
        <v>31</v>
      </c>
      <c r="N98" s="114"/>
      <c r="O98" s="115"/>
      <c r="R98" s="3">
        <f>IF(D98="Yes",0,0)</f>
        <v>0</v>
      </c>
      <c r="S98" s="3">
        <f>IF(G98="Yes",1,0)</f>
        <v>0</v>
      </c>
      <c r="T98" s="3">
        <f>IF(J98="Yes",2,0)</f>
        <v>0</v>
      </c>
      <c r="U98" s="3">
        <f>IF(M98="Yes",3,0)</f>
        <v>0</v>
      </c>
      <c r="V98" s="3">
        <f>MAX(R98:U98)</f>
        <v>0</v>
      </c>
    </row>
    <row r="100" spans="2:14" ht="15">
      <c r="B100" s="7"/>
      <c r="E100" s="8"/>
      <c r="J100" s="8"/>
      <c r="K100" s="8"/>
      <c r="L100" s="8"/>
      <c r="M100" s="8"/>
      <c r="N100" s="8"/>
    </row>
    <row r="101" spans="2:22" ht="15">
      <c r="B101" s="178" t="s">
        <v>130</v>
      </c>
      <c r="C101" s="178"/>
      <c r="D101" s="9">
        <f>V102</f>
        <v>0</v>
      </c>
      <c r="E101" s="8"/>
      <c r="F101" s="24"/>
      <c r="G101" s="163" t="s">
        <v>103</v>
      </c>
      <c r="H101" s="163"/>
      <c r="I101" s="164" t="s">
        <v>31</v>
      </c>
      <c r="J101" s="165"/>
      <c r="K101" s="20"/>
      <c r="L101" s="162" t="s">
        <v>61</v>
      </c>
      <c r="M101" s="162"/>
      <c r="N101" s="21" t="str">
        <f>V105</f>
        <v>No</v>
      </c>
      <c r="O101" s="18"/>
      <c r="S101" s="6" t="str">
        <f>IF(I101="Yes","Yes","No")</f>
        <v>No</v>
      </c>
      <c r="V101" s="10" t="s">
        <v>34</v>
      </c>
    </row>
    <row r="102" spans="2:22" ht="15">
      <c r="B102" s="7"/>
      <c r="C102" s="7"/>
      <c r="D102" s="11"/>
      <c r="E102" s="11"/>
      <c r="F102" s="11"/>
      <c r="G102" s="7"/>
      <c r="H102" s="12"/>
      <c r="I102" s="12"/>
      <c r="J102" s="12"/>
      <c r="K102" s="12"/>
      <c r="L102" s="12"/>
      <c r="M102" s="12"/>
      <c r="N102" s="12"/>
      <c r="O102" s="8"/>
      <c r="V102" s="3">
        <f>SUM(V10,V15,V20,V25,V30,V35,V40,V45,V51,V56,V61,V66,V71,V76,V81,V87,V92,V98)</f>
        <v>0</v>
      </c>
    </row>
    <row r="103" spans="2:15" ht="1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</row>
    <row r="104" spans="2:22" ht="15">
      <c r="B104" s="177" t="s">
        <v>124</v>
      </c>
      <c r="C104" s="177"/>
      <c r="D104" s="49"/>
      <c r="E104" s="49"/>
      <c r="F104" s="49"/>
      <c r="G104" s="49"/>
      <c r="H104" s="49"/>
      <c r="I104" s="31"/>
      <c r="J104" s="52" t="s">
        <v>125</v>
      </c>
      <c r="K104" s="49"/>
      <c r="L104" s="49"/>
      <c r="M104" s="49"/>
      <c r="N104" s="49"/>
      <c r="O104" s="31"/>
      <c r="V104" s="14" t="s">
        <v>34</v>
      </c>
    </row>
    <row r="105" spans="2:22" ht="15"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V105" s="15" t="str">
        <f>IF(OR(T11="Yes",U11="Yes",T16="Yes",U16="Yes",T21="Yes",U21="Yes",T26="Yes",U26="Yes",T31="Yes",U31="Yes",U52="Yes",T62="Yes",U62="Yes",U57="Yes",I101="Yes"),"Yes","No")</f>
        <v>No</v>
      </c>
    </row>
    <row r="106" spans="2:18" ht="15"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R106" s="8"/>
    </row>
    <row r="107" spans="2:15" ht="15">
      <c r="B107" s="179" t="s">
        <v>126</v>
      </c>
      <c r="C107" s="179"/>
      <c r="D107" s="50"/>
      <c r="E107" s="50"/>
      <c r="F107" s="50"/>
      <c r="G107" s="50"/>
      <c r="H107" s="50"/>
      <c r="I107" s="13"/>
      <c r="J107" s="12"/>
      <c r="K107" s="33"/>
      <c r="L107" s="13"/>
      <c r="M107" s="13"/>
      <c r="N107" s="13"/>
      <c r="O107" s="13"/>
    </row>
    <row r="108" spans="2:15" ht="15"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</row>
    <row r="110" ht="15.75" thickBot="1"/>
    <row r="111" spans="1:15" ht="15" customHeight="1" thickBot="1">
      <c r="A111" s="38"/>
      <c r="B111" s="45"/>
      <c r="C111" s="46"/>
      <c r="D111" s="46"/>
      <c r="E111" s="46"/>
      <c r="F111" s="46"/>
      <c r="G111" s="46"/>
      <c r="H111" s="46" t="s">
        <v>40</v>
      </c>
      <c r="I111" s="46"/>
      <c r="J111" s="46"/>
      <c r="K111" s="46"/>
      <c r="L111" s="46"/>
      <c r="M111" s="46"/>
      <c r="N111" s="46"/>
      <c r="O111" s="47"/>
    </row>
    <row r="112" spans="1:15" ht="15.75" thickBot="1">
      <c r="A112" s="30"/>
      <c r="B112" s="34"/>
      <c r="C112" s="35"/>
      <c r="D112" s="35"/>
      <c r="E112" s="35"/>
      <c r="F112" s="36"/>
      <c r="G112" s="35"/>
      <c r="H112" s="35"/>
      <c r="I112" s="35"/>
      <c r="J112" s="35"/>
      <c r="K112" s="35"/>
      <c r="L112" s="35"/>
      <c r="M112" s="35"/>
      <c r="N112" s="35"/>
      <c r="O112" s="37"/>
    </row>
    <row r="113" spans="1:15" ht="15.75" thickBot="1">
      <c r="A113" s="30"/>
      <c r="B113" s="16"/>
      <c r="C113" s="166" t="s">
        <v>41</v>
      </c>
      <c r="D113" s="167"/>
      <c r="E113" s="168"/>
      <c r="F113" s="30"/>
      <c r="G113" s="11" t="s">
        <v>42</v>
      </c>
      <c r="H113" s="30"/>
      <c r="I113" s="30"/>
      <c r="J113" s="30"/>
      <c r="K113" s="30"/>
      <c r="L113" s="30"/>
      <c r="M113" s="30"/>
      <c r="N113" s="30"/>
      <c r="O113" s="17"/>
    </row>
    <row r="114" spans="1:15" ht="15">
      <c r="A114" s="30"/>
      <c r="B114" s="16"/>
      <c r="C114" s="19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17"/>
    </row>
    <row r="115" spans="1:15" ht="15">
      <c r="A115" s="30"/>
      <c r="B115" s="16"/>
      <c r="C115" s="30"/>
      <c r="D115" s="30"/>
      <c r="E115" s="30"/>
      <c r="F115" s="30"/>
      <c r="G115" s="169" t="s">
        <v>43</v>
      </c>
      <c r="H115" s="169"/>
      <c r="I115" s="169"/>
      <c r="J115" s="169"/>
      <c r="K115" s="169"/>
      <c r="L115" s="169"/>
      <c r="M115" s="169"/>
      <c r="N115" s="30"/>
      <c r="O115" s="17"/>
    </row>
    <row r="116" spans="1:15" ht="15">
      <c r="A116" s="30"/>
      <c r="B116" s="16"/>
      <c r="C116" s="30"/>
      <c r="D116" s="30"/>
      <c r="E116" s="30"/>
      <c r="F116" s="30"/>
      <c r="G116" s="169" t="s">
        <v>97</v>
      </c>
      <c r="H116" s="169"/>
      <c r="I116" s="169"/>
      <c r="J116" s="169"/>
      <c r="K116" s="169"/>
      <c r="L116" s="169"/>
      <c r="M116" s="169"/>
      <c r="N116" s="30"/>
      <c r="O116" s="17"/>
    </row>
    <row r="117" spans="1:15" ht="15">
      <c r="A117" s="30"/>
      <c r="B117" s="16"/>
      <c r="C117" s="19"/>
      <c r="D117" s="30"/>
      <c r="E117" s="30"/>
      <c r="F117" s="30"/>
      <c r="G117" s="169"/>
      <c r="H117" s="169"/>
      <c r="I117" s="169"/>
      <c r="J117" s="169"/>
      <c r="K117" s="169"/>
      <c r="L117" s="169"/>
      <c r="M117" s="169"/>
      <c r="N117" s="30"/>
      <c r="O117" s="17"/>
    </row>
    <row r="118" spans="1:15" ht="15.75" thickBot="1">
      <c r="A118" s="30"/>
      <c r="B118" s="16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17"/>
    </row>
    <row r="119" spans="1:15" ht="15.75" thickBot="1">
      <c r="A119" s="30"/>
      <c r="B119" s="16"/>
      <c r="C119" s="180" t="s">
        <v>44</v>
      </c>
      <c r="D119" s="181"/>
      <c r="E119" s="182"/>
      <c r="F119" s="30"/>
      <c r="G119" s="11" t="s">
        <v>81</v>
      </c>
      <c r="H119" s="30"/>
      <c r="I119" s="30"/>
      <c r="J119" s="30"/>
      <c r="K119" s="30"/>
      <c r="L119" s="30"/>
      <c r="M119" s="30"/>
      <c r="N119" s="30"/>
      <c r="O119" s="17"/>
    </row>
    <row r="120" spans="1:15" ht="15">
      <c r="A120" s="30"/>
      <c r="B120" s="16"/>
      <c r="C120" s="19" t="s">
        <v>52</v>
      </c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17"/>
    </row>
    <row r="121" spans="1:15" ht="15">
      <c r="A121" s="30"/>
      <c r="B121" s="16"/>
      <c r="C121" s="30"/>
      <c r="D121" s="30"/>
      <c r="E121" s="30"/>
      <c r="F121" s="30"/>
      <c r="G121" s="169" t="s">
        <v>127</v>
      </c>
      <c r="H121" s="169"/>
      <c r="I121" s="169"/>
      <c r="J121" s="169"/>
      <c r="K121" s="169"/>
      <c r="L121" s="169"/>
      <c r="M121" s="169"/>
      <c r="N121" s="30"/>
      <c r="O121" s="17"/>
    </row>
    <row r="122" spans="1:15" ht="15">
      <c r="A122" s="30"/>
      <c r="B122" s="16"/>
      <c r="C122" s="30"/>
      <c r="D122" s="30"/>
      <c r="E122" s="30"/>
      <c r="F122" s="30"/>
      <c r="G122" s="169" t="s">
        <v>122</v>
      </c>
      <c r="H122" s="169"/>
      <c r="I122" s="169"/>
      <c r="J122" s="169"/>
      <c r="K122" s="169"/>
      <c r="L122" s="169"/>
      <c r="M122" s="169"/>
      <c r="N122" s="30"/>
      <c r="O122" s="17"/>
    </row>
    <row r="123" spans="1:15" ht="15">
      <c r="A123" s="30"/>
      <c r="B123" s="16"/>
      <c r="C123" s="30"/>
      <c r="D123" s="30"/>
      <c r="E123" s="30"/>
      <c r="F123" s="30"/>
      <c r="G123" s="183" t="s">
        <v>98</v>
      </c>
      <c r="H123" s="183"/>
      <c r="I123" s="183"/>
      <c r="J123" s="183"/>
      <c r="K123" s="183"/>
      <c r="L123" s="183"/>
      <c r="M123" s="183"/>
      <c r="N123" s="30"/>
      <c r="O123" s="17"/>
    </row>
    <row r="124" spans="1:15" ht="15">
      <c r="A124" s="30"/>
      <c r="B124" s="16"/>
      <c r="C124" s="19"/>
      <c r="D124" s="30"/>
      <c r="E124" s="30"/>
      <c r="F124" s="30"/>
      <c r="G124" s="169" t="s">
        <v>45</v>
      </c>
      <c r="H124" s="169"/>
      <c r="I124" s="169"/>
      <c r="J124" s="169"/>
      <c r="K124" s="169"/>
      <c r="L124" s="169"/>
      <c r="M124" s="169"/>
      <c r="N124" s="30"/>
      <c r="O124" s="17"/>
    </row>
    <row r="125" spans="1:15" ht="15">
      <c r="A125" s="30"/>
      <c r="B125" s="16"/>
      <c r="C125" s="30"/>
      <c r="D125" s="30"/>
      <c r="E125" s="30"/>
      <c r="F125" s="30"/>
      <c r="G125" s="169" t="s">
        <v>46</v>
      </c>
      <c r="H125" s="169"/>
      <c r="I125" s="169"/>
      <c r="J125" s="169"/>
      <c r="K125" s="169"/>
      <c r="L125" s="169"/>
      <c r="M125" s="169"/>
      <c r="N125" s="30"/>
      <c r="O125" s="17"/>
    </row>
    <row r="126" spans="1:15" ht="15.75" thickBot="1">
      <c r="A126" s="30"/>
      <c r="B126" s="16"/>
      <c r="C126" s="173"/>
      <c r="D126" s="173"/>
      <c r="E126" s="173"/>
      <c r="F126" s="30"/>
      <c r="G126" s="30"/>
      <c r="H126" s="30"/>
      <c r="I126" s="30"/>
      <c r="J126" s="30"/>
      <c r="K126" s="30"/>
      <c r="L126" s="30"/>
      <c r="M126" s="30"/>
      <c r="N126" s="30"/>
      <c r="O126" s="17"/>
    </row>
    <row r="127" spans="1:15" ht="15.75" thickBot="1">
      <c r="A127" s="30"/>
      <c r="B127" s="16"/>
      <c r="C127" s="170" t="s">
        <v>47</v>
      </c>
      <c r="D127" s="171"/>
      <c r="E127" s="172"/>
      <c r="F127" s="30"/>
      <c r="G127" s="11" t="s">
        <v>82</v>
      </c>
      <c r="H127" s="30"/>
      <c r="I127" s="30"/>
      <c r="J127" s="30"/>
      <c r="K127" s="30"/>
      <c r="L127" s="30"/>
      <c r="M127" s="30"/>
      <c r="N127" s="30"/>
      <c r="O127" s="17"/>
    </row>
    <row r="128" spans="1:15" ht="15">
      <c r="A128" s="30"/>
      <c r="B128" s="16"/>
      <c r="C128" s="19" t="s">
        <v>53</v>
      </c>
      <c r="D128" s="48"/>
      <c r="E128" s="48"/>
      <c r="F128" s="30"/>
      <c r="G128" s="30"/>
      <c r="H128" s="30"/>
      <c r="I128" s="30"/>
      <c r="J128" s="30"/>
      <c r="K128" s="30"/>
      <c r="L128" s="30"/>
      <c r="M128" s="30"/>
      <c r="N128" s="30"/>
      <c r="O128" s="17"/>
    </row>
    <row r="129" spans="1:15" ht="15">
      <c r="A129" s="30"/>
      <c r="B129" s="16"/>
      <c r="C129" s="30"/>
      <c r="D129" s="30"/>
      <c r="E129" s="30"/>
      <c r="F129" s="30"/>
      <c r="G129" s="169" t="s">
        <v>128</v>
      </c>
      <c r="H129" s="169"/>
      <c r="I129" s="169"/>
      <c r="J129" s="169"/>
      <c r="K129" s="169"/>
      <c r="L129" s="169"/>
      <c r="M129" s="169"/>
      <c r="N129" s="30"/>
      <c r="O129" s="17"/>
    </row>
    <row r="130" spans="1:15" ht="15">
      <c r="A130" s="30"/>
      <c r="B130" s="16"/>
      <c r="C130" s="30"/>
      <c r="D130" s="30"/>
      <c r="E130" s="30"/>
      <c r="F130" s="30"/>
      <c r="G130" s="169" t="s">
        <v>121</v>
      </c>
      <c r="H130" s="169"/>
      <c r="I130" s="169"/>
      <c r="J130" s="169"/>
      <c r="K130" s="169"/>
      <c r="L130" s="169"/>
      <c r="M130" s="169"/>
      <c r="N130" s="30"/>
      <c r="O130" s="17"/>
    </row>
    <row r="131" spans="1:15" ht="15">
      <c r="A131" s="30"/>
      <c r="B131" s="16"/>
      <c r="C131" s="30"/>
      <c r="D131" s="30"/>
      <c r="E131" s="30"/>
      <c r="F131" s="30"/>
      <c r="G131" s="183" t="s">
        <v>98</v>
      </c>
      <c r="H131" s="183"/>
      <c r="I131" s="183"/>
      <c r="J131" s="183"/>
      <c r="K131" s="183"/>
      <c r="L131" s="183"/>
      <c r="M131" s="183"/>
      <c r="N131" s="30"/>
      <c r="O131" s="17"/>
    </row>
    <row r="132" spans="1:15" ht="15">
      <c r="A132" s="30"/>
      <c r="B132" s="16"/>
      <c r="C132" s="30"/>
      <c r="D132" s="30"/>
      <c r="E132" s="30"/>
      <c r="F132" s="30"/>
      <c r="G132" s="169" t="s">
        <v>45</v>
      </c>
      <c r="H132" s="169"/>
      <c r="I132" s="169"/>
      <c r="J132" s="169"/>
      <c r="K132" s="169"/>
      <c r="L132" s="169"/>
      <c r="M132" s="169"/>
      <c r="N132" s="30"/>
      <c r="O132" s="17"/>
    </row>
    <row r="133" spans="1:15" ht="15">
      <c r="A133" s="30"/>
      <c r="B133" s="16"/>
      <c r="C133" s="173"/>
      <c r="D133" s="173"/>
      <c r="E133" s="173"/>
      <c r="F133" s="30"/>
      <c r="G133" s="169" t="s">
        <v>46</v>
      </c>
      <c r="H133" s="169"/>
      <c r="I133" s="169"/>
      <c r="J133" s="169"/>
      <c r="K133" s="169"/>
      <c r="L133" s="169"/>
      <c r="M133" s="169"/>
      <c r="N133" s="30"/>
      <c r="O133" s="17"/>
    </row>
    <row r="134" spans="1:15" ht="15.75" thickBot="1">
      <c r="A134" s="30"/>
      <c r="B134" s="16"/>
      <c r="C134" s="173"/>
      <c r="D134" s="173"/>
      <c r="E134" s="173"/>
      <c r="F134" s="30"/>
      <c r="G134" s="30"/>
      <c r="H134" s="30"/>
      <c r="I134" s="30"/>
      <c r="J134" s="30"/>
      <c r="K134" s="30"/>
      <c r="L134" s="30"/>
      <c r="M134" s="30"/>
      <c r="N134" s="30"/>
      <c r="O134" s="17"/>
    </row>
    <row r="135" spans="1:15" ht="15.75" thickBot="1">
      <c r="A135" s="30"/>
      <c r="B135" s="16"/>
      <c r="C135" s="174" t="s">
        <v>48</v>
      </c>
      <c r="D135" s="175"/>
      <c r="E135" s="176"/>
      <c r="F135" s="30"/>
      <c r="G135" s="11" t="s">
        <v>83</v>
      </c>
      <c r="H135" s="30"/>
      <c r="I135" s="30"/>
      <c r="J135" s="30"/>
      <c r="K135" s="30"/>
      <c r="L135" s="30"/>
      <c r="M135" s="30"/>
      <c r="N135" s="30"/>
      <c r="O135" s="17"/>
    </row>
    <row r="136" spans="1:15" ht="15">
      <c r="A136" s="30"/>
      <c r="B136" s="16"/>
      <c r="C136" s="19" t="s">
        <v>54</v>
      </c>
      <c r="D136" s="30"/>
      <c r="E136" s="30"/>
      <c r="F136" s="30"/>
      <c r="G136" s="11"/>
      <c r="H136" s="30"/>
      <c r="I136" s="30"/>
      <c r="J136" s="30"/>
      <c r="K136" s="30"/>
      <c r="L136" s="30"/>
      <c r="M136" s="30"/>
      <c r="N136" s="30"/>
      <c r="O136" s="17"/>
    </row>
    <row r="137" spans="1:15" ht="15">
      <c r="A137" s="30"/>
      <c r="B137" s="16"/>
      <c r="C137" s="51" t="s">
        <v>133</v>
      </c>
      <c r="D137" s="51"/>
      <c r="E137" s="51"/>
      <c r="F137" s="30"/>
      <c r="G137" s="169" t="s">
        <v>129</v>
      </c>
      <c r="H137" s="169"/>
      <c r="I137" s="169"/>
      <c r="J137" s="169"/>
      <c r="K137" s="169"/>
      <c r="L137" s="169"/>
      <c r="M137" s="169"/>
      <c r="N137" s="30"/>
      <c r="O137" s="17"/>
    </row>
    <row r="138" spans="1:15" ht="15" customHeight="1">
      <c r="A138" s="30"/>
      <c r="B138" s="16"/>
      <c r="C138" s="56" t="s">
        <v>136</v>
      </c>
      <c r="D138" s="51"/>
      <c r="E138" s="51"/>
      <c r="F138" s="30"/>
      <c r="G138" s="169" t="s">
        <v>120</v>
      </c>
      <c r="H138" s="169"/>
      <c r="I138" s="169"/>
      <c r="J138" s="169"/>
      <c r="K138" s="169"/>
      <c r="L138" s="169"/>
      <c r="M138" s="169"/>
      <c r="N138" s="30"/>
      <c r="O138" s="17"/>
    </row>
    <row r="139" spans="1:15" ht="15" customHeight="1">
      <c r="A139" s="30"/>
      <c r="B139" s="16"/>
      <c r="C139" s="56" t="s">
        <v>134</v>
      </c>
      <c r="D139" s="51"/>
      <c r="E139" s="51"/>
      <c r="F139" s="30"/>
      <c r="G139" s="183" t="s">
        <v>98</v>
      </c>
      <c r="H139" s="183"/>
      <c r="I139" s="183"/>
      <c r="J139" s="183"/>
      <c r="K139" s="183"/>
      <c r="L139" s="183"/>
      <c r="M139" s="183"/>
      <c r="N139" s="30"/>
      <c r="O139" s="17"/>
    </row>
    <row r="140" spans="1:15" ht="15" customHeight="1">
      <c r="A140" s="25"/>
      <c r="B140" s="39"/>
      <c r="C140" s="57" t="s">
        <v>135</v>
      </c>
      <c r="D140" s="40"/>
      <c r="E140" s="40"/>
      <c r="F140" s="40"/>
      <c r="G140" s="169" t="s">
        <v>45</v>
      </c>
      <c r="H140" s="169"/>
      <c r="I140" s="169"/>
      <c r="J140" s="169"/>
      <c r="K140" s="169"/>
      <c r="L140" s="169"/>
      <c r="M140" s="169"/>
      <c r="N140" s="40"/>
      <c r="O140" s="41"/>
    </row>
    <row r="141" spans="1:15" ht="15">
      <c r="A141" s="25"/>
      <c r="B141" s="39"/>
      <c r="C141" s="40"/>
      <c r="D141" s="40"/>
      <c r="E141" s="40"/>
      <c r="F141" s="40"/>
      <c r="G141" s="169" t="s">
        <v>46</v>
      </c>
      <c r="H141" s="169"/>
      <c r="I141" s="169"/>
      <c r="J141" s="169"/>
      <c r="K141" s="169"/>
      <c r="L141" s="169"/>
      <c r="M141" s="169"/>
      <c r="N141" s="40"/>
      <c r="O141" s="41"/>
    </row>
    <row r="142" spans="1:15" ht="15">
      <c r="A142" s="25"/>
      <c r="B142" s="39"/>
      <c r="C142" s="40"/>
      <c r="D142" s="40"/>
      <c r="E142" s="40"/>
      <c r="F142" s="40"/>
      <c r="G142" s="48"/>
      <c r="H142" s="48"/>
      <c r="I142" s="48"/>
      <c r="J142" s="48"/>
      <c r="K142" s="48"/>
      <c r="L142" s="48"/>
      <c r="M142" s="48"/>
      <c r="N142" s="40"/>
      <c r="O142" s="41"/>
    </row>
    <row r="143" spans="1:15" ht="15.75" thickBot="1">
      <c r="A143" s="22"/>
      <c r="B143" s="42"/>
      <c r="C143" s="54" t="s">
        <v>131</v>
      </c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4"/>
    </row>
    <row r="144" spans="1:15" ht="15">
      <c r="A144" s="22"/>
      <c r="B144" s="51"/>
      <c r="C144" s="55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</row>
    <row r="145" spans="1:27" ht="15">
      <c r="A145" s="25"/>
      <c r="B145" s="25" t="s">
        <v>108</v>
      </c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</row>
    <row r="146" spans="2:13" ht="15"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23"/>
    </row>
    <row r="149" ht="15">
      <c r="B149" s="25"/>
    </row>
    <row r="151" ht="15">
      <c r="B151" s="25"/>
    </row>
  </sheetData>
  <sheetProtection algorithmName="SHA-512" hashValue="nLobBVEgrceREjZ891UGlDWthJAIg34XDL0hY2AMD40hBULtU1vx7ncGbtYqUU6/Mv/fgmqVbqw6UB43kzN7oQ==" saltValue="NwRr9QJzvww+pgejX3+cXw==" spinCount="100000" sheet="1" objects="1" scenarios="1" selectLockedCells="1"/>
  <mergeCells count="202">
    <mergeCell ref="C127:E127"/>
    <mergeCell ref="C134:E134"/>
    <mergeCell ref="C135:E135"/>
    <mergeCell ref="B104:C104"/>
    <mergeCell ref="B101:C101"/>
    <mergeCell ref="B107:C107"/>
    <mergeCell ref="G141:M141"/>
    <mergeCell ref="C133:E133"/>
    <mergeCell ref="G137:M137"/>
    <mergeCell ref="G138:M138"/>
    <mergeCell ref="C119:E119"/>
    <mergeCell ref="G139:M139"/>
    <mergeCell ref="G140:M140"/>
    <mergeCell ref="G130:M130"/>
    <mergeCell ref="G131:M131"/>
    <mergeCell ref="G132:M132"/>
    <mergeCell ref="G133:M133"/>
    <mergeCell ref="G121:M121"/>
    <mergeCell ref="G122:M122"/>
    <mergeCell ref="G123:M123"/>
    <mergeCell ref="G124:M124"/>
    <mergeCell ref="G125:M125"/>
    <mergeCell ref="C126:E126"/>
    <mergeCell ref="G129:M129"/>
    <mergeCell ref="L101:M101"/>
    <mergeCell ref="G101:H101"/>
    <mergeCell ref="I101:J101"/>
    <mergeCell ref="C113:E113"/>
    <mergeCell ref="G115:M115"/>
    <mergeCell ref="G117:M117"/>
    <mergeCell ref="G116:M116"/>
    <mergeCell ref="A94:C98"/>
    <mergeCell ref="D94:F97"/>
    <mergeCell ref="G94:I97"/>
    <mergeCell ref="J94:L97"/>
    <mergeCell ref="M94:O97"/>
    <mergeCell ref="D89:F92"/>
    <mergeCell ref="G89:I92"/>
    <mergeCell ref="J89:L92"/>
    <mergeCell ref="M89:O92"/>
    <mergeCell ref="A89:C93"/>
    <mergeCell ref="D93:F93"/>
    <mergeCell ref="M98:O98"/>
    <mergeCell ref="J98:L98"/>
    <mergeCell ref="G98:I98"/>
    <mergeCell ref="D98:F98"/>
    <mergeCell ref="G93:I93"/>
    <mergeCell ref="J93:L93"/>
    <mergeCell ref="M93:O93"/>
    <mergeCell ref="A88:O88"/>
    <mergeCell ref="D81:F81"/>
    <mergeCell ref="G81:I81"/>
    <mergeCell ref="J81:L81"/>
    <mergeCell ref="M81:O81"/>
    <mergeCell ref="G76:I76"/>
    <mergeCell ref="J76:L76"/>
    <mergeCell ref="G66:I66"/>
    <mergeCell ref="J66:L66"/>
    <mergeCell ref="M66:O66"/>
    <mergeCell ref="M76:O76"/>
    <mergeCell ref="M67:O70"/>
    <mergeCell ref="D66:F66"/>
    <mergeCell ref="M87:O87"/>
    <mergeCell ref="G77:I80"/>
    <mergeCell ref="J77:L80"/>
    <mergeCell ref="M77:O80"/>
    <mergeCell ref="G72:I75"/>
    <mergeCell ref="D72:F75"/>
    <mergeCell ref="J87:L87"/>
    <mergeCell ref="G87:I87"/>
    <mergeCell ref="D87:F87"/>
    <mergeCell ref="A82:C87"/>
    <mergeCell ref="D77:F80"/>
    <mergeCell ref="G61:I61"/>
    <mergeCell ref="D61:F61"/>
    <mergeCell ref="M71:O71"/>
    <mergeCell ref="J71:L71"/>
    <mergeCell ref="G71:I71"/>
    <mergeCell ref="D71:F71"/>
    <mergeCell ref="D76:F76"/>
    <mergeCell ref="A72:C76"/>
    <mergeCell ref="M72:O75"/>
    <mergeCell ref="J72:L75"/>
    <mergeCell ref="D62:F65"/>
    <mergeCell ref="G62:I65"/>
    <mergeCell ref="J62:L65"/>
    <mergeCell ref="M62:O65"/>
    <mergeCell ref="M61:O61"/>
    <mergeCell ref="J61:L61"/>
    <mergeCell ref="D82:F86"/>
    <mergeCell ref="G82:I86"/>
    <mergeCell ref="J82:L86"/>
    <mergeCell ref="M82:O86"/>
    <mergeCell ref="A41:C45"/>
    <mergeCell ref="M52:O55"/>
    <mergeCell ref="A57:C61"/>
    <mergeCell ref="A62:C66"/>
    <mergeCell ref="A67:C71"/>
    <mergeCell ref="D67:F70"/>
    <mergeCell ref="G67:I70"/>
    <mergeCell ref="J67:L70"/>
    <mergeCell ref="A77:C81"/>
    <mergeCell ref="M45:O45"/>
    <mergeCell ref="J45:L45"/>
    <mergeCell ref="G45:I45"/>
    <mergeCell ref="A52:C56"/>
    <mergeCell ref="D47:F50"/>
    <mergeCell ref="G47:I50"/>
    <mergeCell ref="J47:L50"/>
    <mergeCell ref="M47:O50"/>
    <mergeCell ref="D52:F55"/>
    <mergeCell ref="G52:I55"/>
    <mergeCell ref="J52:L55"/>
    <mergeCell ref="M16:O19"/>
    <mergeCell ref="M21:O24"/>
    <mergeCell ref="M20:O20"/>
    <mergeCell ref="A31:C35"/>
    <mergeCell ref="M36:O39"/>
    <mergeCell ref="D40:F40"/>
    <mergeCell ref="G40:I40"/>
    <mergeCell ref="J40:L40"/>
    <mergeCell ref="M40:O40"/>
    <mergeCell ref="M26:O29"/>
    <mergeCell ref="M30:O30"/>
    <mergeCell ref="J30:L30"/>
    <mergeCell ref="G30:I30"/>
    <mergeCell ref="D30:F30"/>
    <mergeCell ref="D16:F19"/>
    <mergeCell ref="G16:I19"/>
    <mergeCell ref="J16:L19"/>
    <mergeCell ref="D21:F24"/>
    <mergeCell ref="G21:I24"/>
    <mergeCell ref="J21:L24"/>
    <mergeCell ref="D20:F20"/>
    <mergeCell ref="J36:L39"/>
    <mergeCell ref="D35:F35"/>
    <mergeCell ref="G35:I35"/>
    <mergeCell ref="A16:C20"/>
    <mergeCell ref="A21:C25"/>
    <mergeCell ref="D25:F25"/>
    <mergeCell ref="J15:L15"/>
    <mergeCell ref="D15:F15"/>
    <mergeCell ref="G15:I15"/>
    <mergeCell ref="A26:C30"/>
    <mergeCell ref="G20:I20"/>
    <mergeCell ref="J20:L20"/>
    <mergeCell ref="G25:I25"/>
    <mergeCell ref="J25:L25"/>
    <mergeCell ref="A3:O3"/>
    <mergeCell ref="A4:C4"/>
    <mergeCell ref="D4:F4"/>
    <mergeCell ref="G4:I4"/>
    <mergeCell ref="J4:L4"/>
    <mergeCell ref="M4:O4"/>
    <mergeCell ref="A6:C10"/>
    <mergeCell ref="D11:F14"/>
    <mergeCell ref="G11:I14"/>
    <mergeCell ref="J11:L14"/>
    <mergeCell ref="M11:O14"/>
    <mergeCell ref="J10:L10"/>
    <mergeCell ref="D10:F10"/>
    <mergeCell ref="G10:I10"/>
    <mergeCell ref="A5:O5"/>
    <mergeCell ref="M6:O9"/>
    <mergeCell ref="D6:F9"/>
    <mergeCell ref="A11:C15"/>
    <mergeCell ref="G6:I9"/>
    <mergeCell ref="J6:L9"/>
    <mergeCell ref="M10:O10"/>
    <mergeCell ref="M15:O15"/>
    <mergeCell ref="M25:O25"/>
    <mergeCell ref="J56:L56"/>
    <mergeCell ref="M56:O56"/>
    <mergeCell ref="D26:F29"/>
    <mergeCell ref="G26:I29"/>
    <mergeCell ref="J26:L29"/>
    <mergeCell ref="D41:F44"/>
    <mergeCell ref="G41:I44"/>
    <mergeCell ref="J41:L44"/>
    <mergeCell ref="M41:O44"/>
    <mergeCell ref="D45:F45"/>
    <mergeCell ref="A46:O46"/>
    <mergeCell ref="A47:C51"/>
    <mergeCell ref="J35:L35"/>
    <mergeCell ref="M35:O35"/>
    <mergeCell ref="D31:F34"/>
    <mergeCell ref="G31:I34"/>
    <mergeCell ref="J31:L34"/>
    <mergeCell ref="M31:O34"/>
    <mergeCell ref="D57:F60"/>
    <mergeCell ref="G57:I60"/>
    <mergeCell ref="J57:L60"/>
    <mergeCell ref="M57:O60"/>
    <mergeCell ref="A36:C40"/>
    <mergeCell ref="D36:F39"/>
    <mergeCell ref="G36:I39"/>
    <mergeCell ref="D56:F56"/>
    <mergeCell ref="G56:I56"/>
    <mergeCell ref="M51:O51"/>
    <mergeCell ref="J51:L51"/>
    <mergeCell ref="G51:I51"/>
    <mergeCell ref="D51:F51"/>
  </mergeCells>
  <dataValidations count="1">
    <dataValidation type="list" allowBlank="1" showInputMessage="1" showErrorMessage="1" sqref="D15:O15 D10:O10 D98:O98 D25:O25 D81:O81 D20:O20 D40:O40 D45:O45 D51:O51 D56:O56 D61:O61 D66:O66 D71:O71 D76:O76 D87:O87 D93:O93 D30:O30 D35:O35 I101">
      <formula1>No_or_Yes</formula1>
    </dataValidation>
  </dataValidations>
  <printOptions/>
  <pageMargins left="0.5" right="0.5" top="0.75" bottom="0.75" header="0.3" footer="0.3"/>
  <pageSetup horizontalDpi="600" verticalDpi="600" orientation="landscape" scale="83" r:id="rId3"/>
  <headerFooter>
    <oddHeader>&amp;C&amp;"-,Bold"&amp;12Texas Case Management Acuity Scale</oddHeader>
    <oddFooter>&amp;CPage &amp;P</oddFooter>
  </headerFooter>
  <rowBreaks count="3" manualBreakCount="3">
    <brk id="40" max="16383" man="1"/>
    <brk id="76" max="16383" man="1"/>
    <brk id="109" max="16383" man="1"/>
  </rowBreaks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Potter,Laura (DSHS)</dc:creator>
  <cp:keywords/>
  <dc:description/>
  <cp:lastModifiedBy>Potter,Laura (DSHS)</cp:lastModifiedBy>
  <cp:lastPrinted>2016-06-23T16:58:46Z</cp:lastPrinted>
  <dcterms:created xsi:type="dcterms:W3CDTF">2016-03-22T18:15:01Z</dcterms:created>
  <dcterms:modified xsi:type="dcterms:W3CDTF">2016-12-22T17:01:14Z</dcterms:modified>
  <cp:category/>
  <cp:version/>
  <cp:contentType/>
  <cp:contentStatus/>
</cp:coreProperties>
</file>