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C:\Users\shedge385\Desktop\data project\"/>
    </mc:Choice>
  </mc:AlternateContent>
  <xr:revisionPtr revIDLastSave="0" documentId="10_ncr:100000_{48630109-EE24-4E02-9E73-8941DF4E1719}" xr6:coauthVersionLast="31" xr6:coauthVersionMax="31" xr10:uidLastSave="{00000000-0000-0000-0000-000000000000}"/>
  <workbookProtection workbookPassword="D868" lockStructure="1"/>
  <bookViews>
    <workbookView xWindow="0" yWindow="0" windowWidth="12470" windowHeight="5220" xr2:uid="{00000000-000D-0000-FFFF-FFFF00000000}"/>
  </bookViews>
  <sheets>
    <sheet name="Instructions" sheetId="4" r:id="rId1"/>
    <sheet name="PI Revenue Allocation" sheetId="6" r:id="rId2"/>
    <sheet name="PI Spending Plan" sheetId="5" r:id="rId3"/>
  </sheets>
  <calcPr calcId="179017"/>
</workbook>
</file>

<file path=xl/calcChain.xml><?xml version="1.0" encoding="utf-8"?>
<calcChain xmlns="http://schemas.openxmlformats.org/spreadsheetml/2006/main">
  <c r="I9" i="5" l="1"/>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L10" i="5" l="1"/>
  <c r="L11" i="5"/>
  <c r="L12" i="5"/>
  <c r="L13" i="5"/>
  <c r="L14" i="5"/>
  <c r="L9"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K8" i="6"/>
  <c r="K9" i="6" l="1"/>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H8" i="6"/>
  <c r="H10" i="6" l="1"/>
  <c r="H11" i="6"/>
  <c r="H12" i="6"/>
  <c r="H13" i="6"/>
  <c r="H14" i="6"/>
  <c r="H15" i="6"/>
  <c r="H16" i="6"/>
  <c r="H17" i="6"/>
  <c r="M109" i="5" l="1"/>
  <c r="J109" i="5"/>
  <c r="L108" i="6"/>
  <c r="J5" i="5" s="1"/>
  <c r="I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1" i="6"/>
  <c r="H20" i="6"/>
  <c r="H19" i="6"/>
  <c r="H18" i="6"/>
</calcChain>
</file>

<file path=xl/sharedStrings.xml><?xml version="1.0" encoding="utf-8"?>
<sst xmlns="http://schemas.openxmlformats.org/spreadsheetml/2006/main" count="45" uniqueCount="37">
  <si>
    <t xml:space="preserve"> Program Income Spending Plan Instructions: </t>
  </si>
  <si>
    <t>Reporting Program Income on DSHS Required Documents</t>
  </si>
  <si>
    <r>
      <t xml:space="preserve">Program income must be reported monthly on your reimbursement request (Form B-13) and you must document on the B-13 that you are utilizing program income first by deducting it from their expenses and the balance is what DSHS will reimburse. The monthly reimbursement request must be submitted to </t>
    </r>
    <r>
      <rPr>
        <b/>
        <sz val="11"/>
        <color theme="1"/>
        <rFont val="Verdana"/>
        <family val="2"/>
      </rPr>
      <t>invoices@dshs.texas.gov</t>
    </r>
    <r>
      <rPr>
        <sz val="11"/>
        <color theme="1"/>
        <rFont val="Verdana"/>
        <family val="2"/>
      </rPr>
      <t xml:space="preserve"> and to </t>
    </r>
    <r>
      <rPr>
        <b/>
        <sz val="11"/>
        <color theme="1"/>
        <rFont val="Verdana"/>
        <family val="2"/>
      </rPr>
      <t>cmsinvoices@dshs.texas.gov</t>
    </r>
    <r>
      <rPr>
        <sz val="11"/>
        <color theme="1"/>
        <rFont val="Verdana"/>
        <family val="2"/>
      </rPr>
      <t xml:space="preserve">. In addition, the quarterly Financial Status Report is also where all of your expenses will be reported, included program income and it must be submitted to </t>
    </r>
    <r>
      <rPr>
        <b/>
        <sz val="11"/>
        <color theme="1"/>
        <rFont val="Verdana"/>
        <family val="2"/>
      </rPr>
      <t>fsrgrants@dshs.texas.gov</t>
    </r>
    <r>
      <rPr>
        <sz val="11"/>
        <color theme="1"/>
        <rFont val="Verdana"/>
        <family val="2"/>
      </rPr>
      <t>.</t>
    </r>
  </si>
  <si>
    <t>See below example:</t>
  </si>
  <si>
    <t>Reporting of Program Income (PI)</t>
  </si>
  <si>
    <t>DSHS share of PI must be reported as a deduction from gross expenses on the monthly reimbursement request each month. For example:</t>
  </si>
  <si>
    <r>
      <t>              </t>
    </r>
    <r>
      <rPr>
        <sz val="12"/>
        <color rgb="FF000000"/>
        <rFont val="Verdana"/>
        <family val="2"/>
      </rPr>
      <t>             Gross Allowable Expenses incurred this month           $XXXXXX</t>
    </r>
  </si>
  <si>
    <t>                       Less: Program Income                                           $  (XXXX)</t>
  </si>
  <si>
    <t>                             Non-DSHS Funding                                          $(XXXXX)</t>
  </si>
  <si>
    <t>                           Net Reimbursable Expense                                 $XXXXXX</t>
  </si>
  <si>
    <t>Agency Name</t>
  </si>
  <si>
    <t>Contact Name and Title</t>
  </si>
  <si>
    <t>Contact Email</t>
  </si>
  <si>
    <t>Program Income Allocation</t>
  </si>
  <si>
    <t>Service Category</t>
  </si>
  <si>
    <t>Description</t>
  </si>
  <si>
    <t>Date Received MM/DD/YYYY</t>
  </si>
  <si>
    <t>DSHS Funding Stream</t>
  </si>
  <si>
    <t>Amount</t>
  </si>
  <si>
    <t>Total</t>
  </si>
  <si>
    <t>Total PI Earned</t>
  </si>
  <si>
    <t>Program Income Spending Plan</t>
  </si>
  <si>
    <t>Estimated Cost</t>
  </si>
  <si>
    <t>Actual Cost</t>
  </si>
  <si>
    <t xml:space="preserve">Description </t>
  </si>
  <si>
    <t>Date Used (MM/DD/YYYY)</t>
  </si>
  <si>
    <t>Medication Difference</t>
  </si>
  <si>
    <t xml:space="preserve">  </t>
  </si>
  <si>
    <t>Funding Stream Cont.</t>
  </si>
  <si>
    <t>Other</t>
  </si>
  <si>
    <t>Training</t>
  </si>
  <si>
    <t>Program Income Revenue Allocation Instructions:</t>
  </si>
  <si>
    <t xml:space="preserve">1. "Service Category" column: Choose an allowable category to spend earned program income from the drop down list. 
2. "Description" column: Enter a comment further explaining the allowable category in column "service category." For example, if in the "item/service category" column, an agency chooses 'training' then in the description column, the agency would describe the training intended to attend, such as "XYZ training on 12/2/2019-12/4/2019."
3. "Date Used" column: Enter the estimated date this program income will be used for the first submission to DSHS. For the 2nd and 3rd submission, update the date to when the program income was actually used. 
4. "Estimated Cost" column: This cost is the initial budgeted cost for the fiscal year. 
5. "DSHS Funding Stream" column: Document the contract/program in which the program income was earned. 
6. "Funding Stream Cont." column: If in step 5, "other" was chosen, please elaborate on the funding stream in which this program income was earned. 
7. "Actual Cost" column: Update this column when program income is actually spent on this particular category for a comparison between what was budgeted for this category and the amount of program income actually spent on this category. </t>
  </si>
  <si>
    <t xml:space="preserve">1. "Service Category" column: Choose a category in which the program income was obtained from the drop down list.
2. "Description/Comment" column: Enter a comment further explaining how obtained the program income. For example, if the program income is from the "sold item" category then list the item that was sold and further necessary comments. 
3. "Date Received" column: Document the date in which the program income was earned. 
4. "DSHS Funding Stream" column: Document the contract/program in which the program income was earned. 
5. "Funding Stream cont." column:  If in step 4, "other" was chosen, please elaborate on the funding stream in which this program income was earned. 
5. "Amount" column: Document the amount of program income earned. </t>
  </si>
  <si>
    <r>
      <t xml:space="preserve">Actual costs must  be submitted to </t>
    </r>
    <r>
      <rPr>
        <b/>
        <sz val="11"/>
        <color theme="1"/>
        <rFont val="Gill Sans MT"/>
        <family val="2"/>
        <scheme val="minor"/>
      </rPr>
      <t>fmu@dshs.texas.gov</t>
    </r>
    <r>
      <rPr>
        <sz val="11"/>
        <color theme="1"/>
        <rFont val="Gill Sans MT"/>
        <family val="2"/>
        <scheme val="minor"/>
      </rPr>
      <t xml:space="preserve"> with the submission of the second and fourth quarter FSR (due date February 28 and August 31). </t>
    </r>
  </si>
  <si>
    <t xml:space="preserve">Program income generated by contracts with the same project period may be included on the same worksheet.
Program income generated by contracts with different project periods must be reported on separate worksheets. 
</t>
  </si>
  <si>
    <r>
      <t xml:space="preserve">Reimbursement requests must be submitted to </t>
    </r>
    <r>
      <rPr>
        <b/>
        <sz val="11"/>
        <color rgb="FF000000"/>
        <rFont val="Verdana"/>
        <family val="2"/>
      </rPr>
      <t>invoices@dshs.texas.gov</t>
    </r>
    <r>
      <rPr>
        <sz val="11"/>
        <color rgb="FF000000"/>
        <rFont val="Verdana"/>
        <family val="2"/>
      </rPr>
      <t xml:space="preserve"> and to </t>
    </r>
    <r>
      <rPr>
        <b/>
        <sz val="11"/>
        <color rgb="FF000000"/>
        <rFont val="Verdana"/>
        <family val="2"/>
      </rPr>
      <t>cmsinvoices@dshs.texas.gov</t>
    </r>
    <r>
      <rPr>
        <sz val="11"/>
        <color rgb="FF000000"/>
        <rFont val="Verdana"/>
        <family val="2"/>
      </rPr>
      <t xml:space="preserve">.   PI must also be reported on the quarterly Financial Status Report (FSR).  FSRs are to be submitted to </t>
    </r>
    <r>
      <rPr>
        <b/>
        <sz val="11"/>
        <color rgb="FF000000"/>
        <rFont val="Verdana"/>
        <family val="2"/>
      </rPr>
      <t>fsrgrants@dshs.texas.gov</t>
    </r>
    <r>
      <rPr>
        <sz val="11"/>
        <rFont val="Verdana"/>
        <family val="2"/>
      </rPr>
      <t xml:space="preserve">.  </t>
    </r>
    <r>
      <rPr>
        <sz val="11"/>
        <color rgb="FF000000"/>
        <rFont val="Verdana"/>
        <family val="2"/>
      </rPr>
      <t xml:space="preserve"> All adjustments related to PI should be made on the reimbursement requests.  Actual costs must be submitted to </t>
    </r>
    <r>
      <rPr>
        <b/>
        <sz val="11"/>
        <color rgb="FF000000"/>
        <rFont val="Verdana"/>
        <family val="2"/>
      </rPr>
      <t>fmu@dshs.texas.gov</t>
    </r>
    <r>
      <rPr>
        <sz val="11"/>
        <color rgb="FF000000"/>
        <rFont val="Verdana"/>
        <family val="2"/>
      </rPr>
      <t xml:space="preserve"> with the submission of the second and fourth quarter FSR </t>
    </r>
    <r>
      <rPr>
        <b/>
        <sz val="11"/>
        <color rgb="FF000000"/>
        <rFont val="Verdana"/>
        <family val="2"/>
      </rPr>
      <t>(due date of February 28 and August 31)</t>
    </r>
    <r>
      <rPr>
        <sz val="11"/>
        <color rgb="FF000000"/>
        <rFont val="Verdana"/>
        <family val="2"/>
      </rPr>
      <t>. Ryan White Administrative Agencies must also copy the respective program consultant.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</si>
</sst>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22">
    <font>
      <sz val="11"/>
      <color theme="1"/>
      <name val="Gill Sans MT"/>
      <family val="2"/>
      <scheme val="minor"/>
    </font>
    <font>
      <sz val="11"/>
      <color theme="1"/>
      <name val="Gill Sans MT"/>
      <family val="2"/>
      <scheme val="minor"/>
    </font>
    <font>
      <sz val="36"/>
      <color theme="3"/>
      <name val="Gill Sans MT"/>
      <family val="2"/>
      <scheme val="major"/>
    </font>
    <font>
      <b/>
      <sz val="11"/>
      <color theme="1"/>
      <name val="Gill Sans MT"/>
      <family val="2"/>
      <scheme val="minor"/>
    </font>
    <font>
      <b/>
      <sz val="12"/>
      <color theme="1"/>
      <name val="Verdana"/>
      <family val="2"/>
    </font>
    <font>
      <sz val="11"/>
      <color theme="1"/>
      <name val="Verdana"/>
      <family val="2"/>
    </font>
    <font>
      <sz val="12"/>
      <color rgb="FF000000"/>
      <name val="HMOAKI+Arial"/>
    </font>
    <font>
      <b/>
      <sz val="11"/>
      <color theme="1"/>
      <name val="Verdana"/>
      <family val="2"/>
    </font>
    <font>
      <b/>
      <sz val="12"/>
      <color rgb="FF000000"/>
      <name val="Verdana"/>
      <family val="2"/>
    </font>
    <font>
      <sz val="12"/>
      <color theme="1"/>
      <name val="Gill Sans MT"/>
      <family val="2"/>
      <scheme val="minor"/>
    </font>
    <font>
      <b/>
      <u/>
      <sz val="11"/>
      <color theme="1"/>
      <name val="Gill Sans MT"/>
      <family val="2"/>
      <scheme val="minor"/>
    </font>
    <font>
      <b/>
      <u/>
      <sz val="12"/>
      <color theme="1"/>
      <name val="Gill Sans MT"/>
      <family val="2"/>
      <scheme val="minor"/>
    </font>
    <font>
      <b/>
      <u/>
      <sz val="12"/>
      <color theme="1"/>
      <name val="Verdana"/>
      <family val="2"/>
    </font>
    <font>
      <u/>
      <sz val="12"/>
      <color rgb="FF000000"/>
      <name val="Verdana"/>
      <family val="2"/>
    </font>
    <font>
      <sz val="12"/>
      <color rgb="FF000000"/>
      <name val="Verdana"/>
      <family val="2"/>
    </font>
    <font>
      <sz val="11"/>
      <color rgb="FF000000"/>
      <name val="Verdana"/>
      <family val="2"/>
    </font>
    <font>
      <b/>
      <sz val="11"/>
      <color rgb="FF000000"/>
      <name val="Verdana"/>
      <family val="2"/>
    </font>
    <font>
      <sz val="11"/>
      <name val="Verdana"/>
      <family val="2"/>
    </font>
    <font>
      <b/>
      <sz val="11"/>
      <name val="Gill Sans MT"/>
      <family val="2"/>
      <scheme val="minor"/>
    </font>
    <font>
      <sz val="12"/>
      <name val="Gill Sans MT"/>
      <family val="2"/>
      <scheme val="minor"/>
    </font>
    <font>
      <b/>
      <sz val="12"/>
      <color theme="0"/>
      <name val="Gill Sans MT"/>
      <family val="2"/>
      <scheme val="minor"/>
    </font>
    <font>
      <sz val="12"/>
      <color theme="0"/>
      <name val="Gill Sans MT"/>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right style="thin">
        <color indexed="64"/>
      </right>
      <top style="thin">
        <color theme="0"/>
      </top>
      <bottom/>
      <diagonal/>
    </border>
    <border>
      <left style="thin">
        <color indexed="64"/>
      </left>
      <right/>
      <top style="thin">
        <color theme="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44" fontId="1" fillId="0" borderId="0" applyFont="0" applyFill="0" applyBorder="0" applyAlignment="0" applyProtection="0"/>
  </cellStyleXfs>
  <cellXfs count="58">
    <xf numFmtId="0" fontId="0" fillId="0" borderId="0" xfId="0"/>
    <xf numFmtId="0" fontId="0" fillId="3" borderId="0" xfId="0" applyFill="1"/>
    <xf numFmtId="0" fontId="4" fillId="3" borderId="0" xfId="0" applyFont="1" applyFill="1"/>
    <xf numFmtId="0" fontId="5" fillId="3" borderId="0" xfId="0" applyFont="1" applyFill="1" applyAlignment="1">
      <alignment vertical="center"/>
    </xf>
    <xf numFmtId="0" fontId="0" fillId="3" borderId="0" xfId="0" applyFill="1" applyAlignment="1">
      <alignment vertical="top" wrapText="1"/>
    </xf>
    <xf numFmtId="0" fontId="9" fillId="3" borderId="0" xfId="0" applyFont="1" applyFill="1"/>
    <xf numFmtId="0" fontId="6" fillId="3" borderId="0" xfId="0" applyFont="1" applyFill="1" applyAlignment="1">
      <alignment vertical="center"/>
    </xf>
    <xf numFmtId="0" fontId="0" fillId="3" borderId="0" xfId="0" applyFill="1" applyAlignment="1">
      <alignment vertical="top"/>
    </xf>
    <xf numFmtId="0" fontId="10" fillId="3" borderId="0" xfId="0" applyFont="1" applyFill="1"/>
    <xf numFmtId="0" fontId="12" fillId="3" borderId="0" xfId="0" applyFont="1" applyFill="1"/>
    <xf numFmtId="49" fontId="5" fillId="3" borderId="0" xfId="0" applyNumberFormat="1" applyFont="1" applyFill="1" applyAlignment="1">
      <alignment horizontal="justify" vertical="justify"/>
    </xf>
    <xf numFmtId="0" fontId="13" fillId="3" borderId="0" xfId="0" applyFont="1" applyFill="1" applyAlignment="1">
      <alignment vertical="center"/>
    </xf>
    <xf numFmtId="0" fontId="14" fillId="3" borderId="0" xfId="0" applyFont="1" applyFill="1" applyAlignment="1">
      <alignment vertical="center"/>
    </xf>
    <xf numFmtId="0" fontId="15" fillId="3" borderId="0" xfId="0" applyFont="1" applyFill="1" applyAlignment="1">
      <alignment vertical="center"/>
    </xf>
    <xf numFmtId="0" fontId="9" fillId="3" borderId="0" xfId="0" applyFont="1" applyFill="1" applyAlignment="1">
      <alignment horizontal="center" wrapText="1"/>
    </xf>
    <xf numFmtId="0" fontId="0" fillId="2" borderId="12" xfId="0" applyFill="1" applyBorder="1" applyAlignment="1" applyProtection="1">
      <alignment wrapText="1"/>
      <protection locked="0"/>
    </xf>
    <xf numFmtId="0" fontId="0" fillId="2" borderId="14" xfId="0" applyFill="1" applyBorder="1" applyProtection="1">
      <protection locked="0"/>
    </xf>
    <xf numFmtId="0" fontId="0" fillId="2" borderId="5" xfId="0" applyFill="1" applyBorder="1" applyAlignment="1" applyProtection="1">
      <alignment wrapText="1"/>
      <protection locked="0"/>
    </xf>
    <xf numFmtId="0" fontId="0" fillId="2" borderId="13" xfId="0" applyFill="1" applyBorder="1" applyProtection="1">
      <protection locked="0"/>
    </xf>
    <xf numFmtId="0" fontId="8" fillId="3" borderId="0" xfId="0" applyFont="1" applyFill="1" applyAlignment="1">
      <alignment horizontal="center" vertical="top" wrapText="1"/>
    </xf>
    <xf numFmtId="0" fontId="0" fillId="2" borderId="14" xfId="0" applyFill="1" applyBorder="1" applyAlignment="1" applyProtection="1">
      <alignment wrapText="1"/>
      <protection locked="0"/>
    </xf>
    <xf numFmtId="0" fontId="0" fillId="2" borderId="13" xfId="0" applyFill="1" applyBorder="1" applyAlignment="1" applyProtection="1">
      <alignment wrapText="1"/>
      <protection locked="0"/>
    </xf>
    <xf numFmtId="0" fontId="0" fillId="3" borderId="0" xfId="0" applyFill="1" applyProtection="1">
      <protection locked="0"/>
    </xf>
    <xf numFmtId="0" fontId="0" fillId="3" borderId="0" xfId="0" applyFill="1" applyBorder="1" applyProtection="1">
      <protection locked="0"/>
    </xf>
    <xf numFmtId="0" fontId="19" fillId="3" borderId="0"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wrapText="1"/>
      <protection locked="0"/>
    </xf>
    <xf numFmtId="0" fontId="0" fillId="3" borderId="4" xfId="0" applyFill="1" applyBorder="1" applyProtection="1">
      <protection locked="0"/>
    </xf>
    <xf numFmtId="0" fontId="19" fillId="3" borderId="4" xfId="0" applyFont="1" applyFill="1" applyBorder="1" applyAlignment="1" applyProtection="1">
      <alignment horizontal="center" vertical="center" wrapText="1"/>
      <protection locked="0"/>
    </xf>
    <xf numFmtId="0" fontId="0" fillId="3" borderId="0" xfId="0" applyFill="1" applyBorder="1" applyProtection="1"/>
    <xf numFmtId="0" fontId="0" fillId="3" borderId="4" xfId="0" applyFill="1" applyBorder="1" applyProtection="1"/>
    <xf numFmtId="0" fontId="0" fillId="2" borderId="12" xfId="0" applyFill="1" applyBorder="1" applyProtection="1">
      <protection locked="0"/>
    </xf>
    <xf numFmtId="0" fontId="0" fillId="2" borderId="15" xfId="0" applyFill="1" applyBorder="1" applyProtection="1">
      <protection locked="0"/>
    </xf>
    <xf numFmtId="0" fontId="0" fillId="2" borderId="5" xfId="0" applyFill="1" applyBorder="1" applyProtection="1">
      <protection locked="0"/>
    </xf>
    <xf numFmtId="0" fontId="12" fillId="3" borderId="0" xfId="0" applyFont="1" applyFill="1" applyAlignment="1"/>
    <xf numFmtId="0" fontId="11" fillId="3" borderId="0" xfId="0" applyFont="1" applyFill="1" applyAlignment="1"/>
    <xf numFmtId="0" fontId="5" fillId="3" borderId="0" xfId="0" applyFont="1" applyFill="1" applyAlignment="1">
      <alignment vertical="top" wrapText="1"/>
    </xf>
    <xf numFmtId="0" fontId="5" fillId="3" borderId="0" xfId="0" applyFont="1" applyFill="1" applyAlignment="1">
      <alignment vertical="top"/>
    </xf>
    <xf numFmtId="0" fontId="8" fillId="3" borderId="0" xfId="0" applyFont="1" applyFill="1" applyAlignment="1">
      <alignment horizontal="center" vertical="top" wrapText="1"/>
    </xf>
    <xf numFmtId="0" fontId="15" fillId="3" borderId="0" xfId="0" applyFont="1" applyFill="1" applyAlignment="1">
      <alignment horizontal="justify" vertical="justify" wrapText="1"/>
    </xf>
    <xf numFmtId="49" fontId="5" fillId="3" borderId="0" xfId="0" applyNumberFormat="1" applyFont="1" applyFill="1" applyAlignment="1">
      <alignment horizontal="left" vertical="justify"/>
    </xf>
    <xf numFmtId="0" fontId="20" fillId="4" borderId="1" xfId="0" applyFont="1" applyFill="1" applyBorder="1" applyAlignment="1" applyProtection="1">
      <alignment horizontal="center"/>
      <protection locked="0"/>
    </xf>
    <xf numFmtId="0" fontId="21" fillId="4" borderId="2" xfId="0" applyFont="1" applyFill="1" applyBorder="1" applyAlignment="1" applyProtection="1">
      <alignment horizontal="center"/>
      <protection locked="0"/>
    </xf>
    <xf numFmtId="0" fontId="21" fillId="4" borderId="3"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3" borderId="0" xfId="0" applyFill="1" applyAlignment="1" applyProtection="1">
      <alignment horizontal="center" wrapText="1"/>
      <protection locked="0"/>
    </xf>
    <xf numFmtId="0" fontId="20" fillId="4" borderId="2" xfId="0" applyFont="1" applyFill="1" applyBorder="1" applyAlignment="1" applyProtection="1">
      <alignment horizontal="center"/>
      <protection locked="0"/>
    </xf>
    <xf numFmtId="0" fontId="20" fillId="4" borderId="3" xfId="0" applyFont="1" applyFill="1" applyBorder="1" applyAlignment="1" applyProtection="1">
      <alignment horizontal="center"/>
      <protection locked="0"/>
    </xf>
    <xf numFmtId="0" fontId="0" fillId="3" borderId="0" xfId="0" applyFill="1" applyAlignment="1" applyProtection="1">
      <alignment horizontal="center" vertical="center" wrapText="1"/>
      <protection locked="0"/>
    </xf>
    <xf numFmtId="0" fontId="20" fillId="4" borderId="0" xfId="0" applyFont="1" applyFill="1" applyBorder="1" applyAlignment="1" applyProtection="1">
      <alignment horizontal="right"/>
      <protection locked="0"/>
    </xf>
    <xf numFmtId="44" fontId="18" fillId="2" borderId="0" xfId="2" applyFont="1" applyFill="1" applyBorder="1" applyAlignment="1" applyProtection="1">
      <alignment horizontal="center"/>
    </xf>
  </cellXfs>
  <cellStyles count="3">
    <cellStyle name="Currency" xfId="2" builtinId="4"/>
    <cellStyle name="Normal" xfId="0" builtinId="0" customBuiltin="1"/>
    <cellStyle name="Title" xfId="1" builtinId="15" customBuiltin="1"/>
  </cellStyles>
  <dxfs count="51">
    <dxf>
      <fill>
        <patternFill patternType="solid">
          <fgColor indexed="64"/>
          <bgColor theme="0"/>
        </patternFill>
      </fill>
      <protection locked="1" hidden="0"/>
    </dxf>
    <dxf>
      <fill>
        <patternFill patternType="solid">
          <fgColor indexed="64"/>
          <bgColor theme="0"/>
        </patternFill>
      </fill>
      <protection locked="1" hidden="0"/>
    </dxf>
    <dxf>
      <fill>
        <patternFill patternType="solid">
          <fgColor indexed="64"/>
          <bgColor theme="0" tint="-0.14999847407452621"/>
        </patternFill>
      </fill>
      <protection locked="0" hidden="0"/>
    </dxf>
    <dxf>
      <fill>
        <patternFill patternType="solid">
          <fgColor indexed="64"/>
          <bgColor theme="0" tint="-0.14999847407452621"/>
        </patternFill>
      </fill>
      <protection locked="0" hidden="0"/>
    </dxf>
    <dxf>
      <numFmt numFmtId="0" formatCode="General"/>
      <fill>
        <patternFill patternType="solid">
          <fgColor indexed="64"/>
          <bgColor theme="0" tint="-0.14999847407452621"/>
        </patternFill>
      </fill>
      <border diagonalUp="0" diagonalDown="0">
        <left/>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left/>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left style="thin">
          <color indexed="64"/>
        </left>
        <top/>
        <bottom/>
      </border>
      <protection locked="0" hidden="0"/>
    </dxf>
    <dxf>
      <numFmt numFmtId="0" formatCode="General"/>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0" formatCode="General"/>
      <fill>
        <patternFill patternType="solid">
          <fgColor indexed="64"/>
          <bgColor theme="0" tint="-0.14999847407452621"/>
        </patternFill>
      </fill>
      <alignment horizontal="general" vertical="bottom" textRotation="0" wrapText="1" indent="0" justifyLastLine="0" shrinkToFit="0" readingOrder="0"/>
      <border diagonalUp="0" diagonalDown="0">
        <left/>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right style="thin">
          <color indexed="64"/>
        </right>
        <top/>
        <bottom/>
      </border>
      <protection locked="0" hidden="0"/>
    </dxf>
    <dxf>
      <fill>
        <patternFill patternType="solid">
          <fgColor indexed="64"/>
          <bgColor theme="0"/>
        </patternFill>
      </fill>
      <border diagonalUp="0" diagonalDown="0" outline="0">
        <left/>
        <right/>
        <top/>
        <bottom/>
      </border>
      <protection locked="1" hidden="0"/>
    </dxf>
    <dxf>
      <fill>
        <patternFill patternType="solid">
          <fgColor indexed="64"/>
          <bgColor theme="0"/>
        </patternFill>
      </fill>
      <border diagonalUp="0" diagonalDown="0" outline="0">
        <left style="thin">
          <color indexed="64"/>
        </left>
        <right style="thin">
          <color indexed="64"/>
        </right>
        <top/>
        <bottom/>
      </border>
      <protection locked="0" hidden="0"/>
    </dxf>
    <dxf>
      <fill>
        <patternFill patternType="solid">
          <fgColor indexed="64"/>
          <bgColor theme="0"/>
        </patternFill>
      </fill>
      <border diagonalUp="0" diagonalDown="0" outline="0">
        <left style="thin">
          <color indexed="64"/>
        </left>
        <right style="thin">
          <color indexed="64"/>
        </right>
        <top/>
        <bottom/>
      </border>
      <protection locked="1" hidden="0"/>
    </dxf>
    <dxf>
      <fill>
        <patternFill patternType="solid">
          <fgColor indexed="64"/>
          <bgColor theme="0"/>
        </patternFill>
      </fill>
      <border diagonalUp="0" diagonalDown="0" outline="0">
        <left/>
        <right/>
        <top/>
        <bottom/>
      </border>
      <protection locked="1" hidden="0"/>
    </dxf>
    <dxf>
      <fill>
        <patternFill patternType="solid">
          <fgColor indexed="64"/>
          <bgColor theme="0"/>
        </patternFill>
      </fill>
      <border diagonalUp="0" diagonalDown="0" outline="0">
        <left style="thin">
          <color indexed="64"/>
        </left>
        <right style="thin">
          <color indexed="64"/>
        </right>
        <top/>
        <bottom/>
      </border>
      <protection locked="0" hidden="0"/>
    </dxf>
    <dxf>
      <fill>
        <patternFill patternType="solid">
          <fgColor indexed="64"/>
          <bgColor theme="0"/>
        </patternFill>
      </fill>
      <border diagonalUp="0" diagonalDown="0" outline="0">
        <left/>
        <right/>
        <top/>
        <bottom/>
      </border>
      <protection locked="1" hidden="0"/>
    </dxf>
    <dxf>
      <fill>
        <patternFill patternType="solid">
          <fgColor indexed="64"/>
          <bgColor theme="0"/>
        </patternFill>
      </fill>
      <border diagonalUp="0" diagonalDown="0" outline="0">
        <left style="thin">
          <color indexed="64"/>
        </left>
        <right style="thin">
          <color indexed="64"/>
        </right>
        <top/>
        <bottom/>
      </border>
      <protection locked="0" hidden="0"/>
    </dxf>
    <dxf>
      <fill>
        <patternFill patternType="solid">
          <fgColor indexed="64"/>
          <bgColor theme="0"/>
        </patternFill>
      </fill>
      <border diagonalUp="0" diagonalDown="0" outline="0">
        <left/>
        <right/>
        <top/>
        <bottom/>
      </border>
      <protection locked="1" hidden="0"/>
    </dxf>
    <dxf>
      <fill>
        <patternFill patternType="solid">
          <fgColor indexed="64"/>
          <bgColor theme="0"/>
        </patternFill>
      </fill>
      <border diagonalUp="0" diagonalDown="0" outline="0">
        <left style="thin">
          <color indexed="64"/>
        </left>
        <right style="thin">
          <color indexed="64"/>
        </right>
        <top/>
        <bottom/>
      </border>
      <protection locked="0" hidden="0"/>
    </dxf>
    <dxf>
      <fill>
        <patternFill patternType="solid">
          <fgColor indexed="64"/>
          <bgColor theme="0"/>
        </patternFill>
      </fill>
      <border diagonalUp="0" diagonalDown="0" outline="0">
        <left style="thin">
          <color indexed="64"/>
        </left>
        <right style="thin">
          <color indexed="64"/>
        </right>
        <top/>
        <bottom/>
      </border>
      <protection locked="0" hidden="0"/>
    </dxf>
    <dxf>
      <fill>
        <patternFill patternType="solid">
          <fgColor indexed="64"/>
          <bgColor theme="0"/>
        </patternFill>
      </fill>
      <border diagonalUp="0" diagonalDown="0" outline="0">
        <left/>
        <right/>
        <top/>
        <bottom/>
      </border>
      <protection locked="1" hidden="0"/>
    </dxf>
    <dxf>
      <protection locked="0" hidden="0"/>
    </dxf>
    <dxf>
      <border diagonalUp="0" diagonalDown="0">
        <left style="thin">
          <color indexed="64"/>
        </left>
        <right style="thin">
          <color indexed="64"/>
        </right>
        <top/>
        <bottom/>
      </border>
    </dxf>
    <dxf>
      <font>
        <strike val="0"/>
        <outline val="0"/>
        <shadow val="0"/>
        <u val="none"/>
        <vertAlign val="baseline"/>
        <sz val="12"/>
        <color auto="1"/>
        <name val="Gill Sans MT"/>
        <family val="2"/>
        <scheme val="minor"/>
      </font>
      <fill>
        <patternFill patternType="solid">
          <fgColor indexed="64"/>
          <bgColor theme="0"/>
        </patternFill>
      </fill>
      <alignment horizontal="center" vertical="center" textRotation="0" wrapText="0" indent="0" justifyLastLine="0" shrinkToFit="0" readingOrder="0"/>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theme="0" tint="-0.14999847407452621"/>
        </patternFill>
      </fill>
      <protection locked="0" hidden="0"/>
    </dxf>
    <dxf>
      <numFmt numFmtId="0" formatCode="General"/>
      <fill>
        <patternFill patternType="solid">
          <fgColor indexed="64"/>
          <bgColor theme="0" tint="-0.14999847407452621"/>
        </patternFill>
      </fill>
      <border diagonalUp="0" diagonalDown="0">
        <left/>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left style="thin">
          <color indexed="64"/>
        </left>
        <right style="thin">
          <color indexed="64"/>
        </right>
        <top/>
        <bottom/>
      </border>
      <protection locked="0" hidden="0"/>
    </dxf>
    <dxf>
      <numFmt numFmtId="0" formatCode="General"/>
      <fill>
        <patternFill patternType="solid">
          <fgColor indexed="64"/>
          <bgColor theme="0" tint="-0.14999847407452621"/>
        </patternFill>
      </fill>
      <border diagonalUp="0" diagonalDown="0">
        <left style="thin">
          <color indexed="64"/>
        </left>
        <top/>
        <bottom/>
      </border>
      <protection locked="0" hidden="0"/>
    </dxf>
    <dxf>
      <numFmt numFmtId="0" formatCode="General"/>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fill>
        <patternFill patternType="solid">
          <fgColor indexed="64"/>
          <bgColor theme="0" tint="-0.14999847407452621"/>
        </patternFill>
      </fill>
      <border diagonalUp="0" diagonalDown="0">
        <right style="thin">
          <color indexed="64"/>
        </right>
        <top/>
        <bottom/>
      </border>
      <protection locked="0" hidden="0"/>
    </dxf>
    <dxf>
      <protection locked="0" hidden="0"/>
    </dxf>
    <dxf>
      <border diagonalUp="0" diagonalDown="0">
        <left style="thin">
          <color indexed="64"/>
        </left>
        <right style="thin">
          <color indexed="64"/>
        </right>
        <top/>
        <bottom/>
      </border>
    </dxf>
    <dxf>
      <fill>
        <patternFill patternType="solid">
          <fgColor indexed="64"/>
          <bgColor theme="0" tint="-0.14999847407452621"/>
        </patternFill>
      </fill>
      <protection locked="0" hidden="0"/>
    </dxf>
    <dxf>
      <font>
        <strike val="0"/>
        <outline val="0"/>
        <shadow val="0"/>
        <u val="none"/>
        <vertAlign val="baseline"/>
        <sz val="12"/>
        <color auto="1"/>
        <name val="Gill Sans MT"/>
        <family val="2"/>
        <scheme val="minor"/>
      </font>
      <fill>
        <patternFill patternType="solid">
          <fgColor indexed="64"/>
          <bgColor theme="0"/>
        </patternFill>
      </fill>
      <alignment horizontal="center" vertical="center" textRotation="0" wrapText="0" indent="0" justifyLastLine="0" shrinkToFit="0" readingOrder="0"/>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theme="4" tint="0.59999389629810485"/>
          <bgColor theme="8" tint="0.59996337778862885"/>
        </patternFill>
      </fill>
    </dxf>
    <dxf>
      <fill>
        <patternFill>
          <bgColor theme="8" tint="0.59996337778862885"/>
        </patternFill>
      </fill>
    </dxf>
    <dxf>
      <font>
        <b val="0"/>
        <i val="0"/>
        <color theme="1"/>
      </font>
      <fill>
        <patternFill patternType="solid">
          <fgColor theme="4"/>
          <bgColor theme="8" tint="0.59996337778862885"/>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theme="4" tint="0.79979857783745845"/>
          <bgColor theme="8" tint="0.79998168889431442"/>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Monthly Budget" defaultPivotStyle="PivotStyleLight16">
    <tableStyle name="Monthly Budget" pivot="0" count="5" xr9:uid="{00000000-0011-0000-FFFF-FFFF00000000}">
      <tableStyleElement type="wholeTable" dxfId="50"/>
      <tableStyleElement type="headerRow" dxfId="49"/>
      <tableStyleElement type="totalRow" dxfId="48"/>
      <tableStyleElement type="lastColumn" dxfId="47"/>
      <tableStyleElement type="firstRowStripe" dxfId="46"/>
    </tableStyle>
  </tableStyles>
  <colors>
    <mruColors>
      <color rgb="FF9C0006"/>
      <color rgb="FFFFC7CE"/>
      <color rgb="FFE7315C"/>
      <color rgb="FFFF9B9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AFE19F9-41CA-49C7-BD16-EB2A30E26DC7}" name="Table2610" displayName="Table2610" ref="G7:L108" totalsRowCount="1" headerRowDxfId="39" dataDxfId="38" totalsRowDxfId="36" tableBorderDxfId="37">
  <tableColumns count="6">
    <tableColumn id="1" xr3:uid="{B35038FF-4567-4824-8B59-6D1D6E8F09A9}" name="Service Category" totalsRowLabel="Total" dataDxfId="35" totalsRowDxfId="15"/>
    <tableColumn id="2" xr3:uid="{675D78F6-86FB-4AD9-8E2A-BCCCBBD0E32C}" name="Description" dataDxfId="34" totalsRowDxfId="14">
      <calculatedColumnFormula>IF(Table2610[[#This Row],[Service Category]]="","","Enter Comment")</calculatedColumnFormula>
    </tableColumn>
    <tableColumn id="3" xr3:uid="{AFBE5012-6466-401A-B881-1D952592A511}" name="Date Received MM/DD/YYYY" totalsRowFunction="sum" dataDxfId="33" totalsRowDxfId="13">
      <calculatedColumnFormula>IF(Table2610[[#This Row],[Service Category]]="","","Enter Date")</calculatedColumnFormula>
    </tableColumn>
    <tableColumn id="4" xr3:uid="{A3E246C7-2147-49E6-A5D7-E2C6CF0F8668}" name="DSHS Funding Stream" dataDxfId="32" totalsRowDxfId="12"/>
    <tableColumn id="6" xr3:uid="{F3B5D699-3B91-41D4-897E-61FFE6AD501B}" name="Funding Stream Cont." dataDxfId="31" totalsRowDxfId="11">
      <calculatedColumnFormula>IF(Table2610[[#This Row],[DSHS Funding Stream]]="Other","Enter Comment","")</calculatedColumnFormula>
    </tableColumn>
    <tableColumn id="5" xr3:uid="{11492B8A-C3BD-4B83-BE28-559DECD35E7C}" name="Amount" totalsRowFunction="sum" dataDxfId="30" totalsRowDxfId="10"/>
  </tableColumns>
  <tableStyleInfo name="TableStyleLight15"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AABEA22-CAF4-41A0-B80C-481141F460C3}" name="Table211" displayName="Table211" ref="G8:M109" totalsRowCount="1" headerRowDxfId="23" dataDxfId="2" totalsRowDxfId="21" tableBorderDxfId="22">
  <tableColumns count="7">
    <tableColumn id="1" xr3:uid="{8FD2D9EF-E9BC-4348-AF69-4809093371AE}" name="Service Category" totalsRowLabel="Total" dataDxfId="9" totalsRowDxfId="20"/>
    <tableColumn id="6" xr3:uid="{ECB23BDD-6A7C-47A8-A3BA-FA86727EA6D0}" name="Description " dataDxfId="8" totalsRowDxfId="19">
      <calculatedColumnFormula>IF(Table211[[#This Row],[Service Category]]="","","Enter Comment")</calculatedColumnFormula>
    </tableColumn>
    <tableColumn id="2" xr3:uid="{D5E1D2E1-D2D7-4854-8E32-89D02E3BDEFC}" name="Date Used (MM/DD/YYYY)" dataDxfId="7" totalsRowDxfId="18">
      <calculatedColumnFormula>IF(Table211[[#This Row],[Service Category]]="","","Enter Date")</calculatedColumnFormula>
    </tableColumn>
    <tableColumn id="3" xr3:uid="{68D53FB1-697B-4C6A-916F-16EB3C956FD6}" name="Estimated Cost" totalsRowFunction="sum" dataDxfId="6" totalsRowDxfId="1"/>
    <tableColumn id="8" xr3:uid="{A1AAB0C4-774E-4EC7-BBB2-B48FC4133C11}" name="DSHS Funding Stream" dataDxfId="5" totalsRowDxfId="17"/>
    <tableColumn id="7" xr3:uid="{03EFAD13-4374-4B8C-817D-C1677DBFCDE3}" name="Funding Stream Cont." dataDxfId="4" totalsRowDxfId="16">
      <calculatedColumnFormula>IF(Table211[[#This Row],[DSHS Funding Stream]]="Other","Enter Comment","")</calculatedColumnFormula>
    </tableColumn>
    <tableColumn id="5" xr3:uid="{CB9B5FB1-BB61-4CDF-BF9E-D87CF8606857}" name="Actual Cost" totalsRowFunction="sum" dataDxfId="3" totalsRowDxfId="0"/>
  </tableColumns>
  <tableStyleInfo name="TableStyleLight15" showFirstColumn="1" showLastColumn="1" showRowStripes="1" showColumnStripes="0"/>
</table>
</file>

<file path=xl/theme/theme1.xml><?xml version="1.0" encoding="utf-8"?>
<a:theme xmlns:a="http://schemas.openxmlformats.org/drawingml/2006/main" name="Thatch">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A7D6F-540D-4BF8-8859-3F47DB6BD9B8}">
  <dimension ref="B1:U23"/>
  <sheetViews>
    <sheetView tabSelected="1" workbookViewId="0">
      <selection activeCell="X3" sqref="X3"/>
    </sheetView>
  </sheetViews>
  <sheetFormatPr defaultColWidth="9" defaultRowHeight="16.5"/>
  <cols>
    <col min="1" max="16384" width="9" style="1"/>
  </cols>
  <sheetData>
    <row r="1" spans="2:21">
      <c r="B1" s="8"/>
    </row>
    <row r="2" spans="2:21" ht="17">
      <c r="B2" s="9" t="s">
        <v>0</v>
      </c>
    </row>
    <row r="3" spans="2:21" ht="178.25" customHeight="1">
      <c r="B3" s="36" t="s">
        <v>32</v>
      </c>
      <c r="C3" s="37"/>
      <c r="D3" s="37"/>
      <c r="E3" s="37"/>
      <c r="F3" s="37"/>
      <c r="G3" s="37"/>
      <c r="H3" s="37"/>
      <c r="I3" s="37"/>
      <c r="J3" s="37"/>
      <c r="K3" s="37"/>
      <c r="L3" s="37"/>
      <c r="M3" s="37"/>
      <c r="N3" s="37"/>
      <c r="O3" s="37"/>
      <c r="P3" s="37"/>
      <c r="Q3" s="37"/>
    </row>
    <row r="4" spans="2:21" ht="18.5">
      <c r="B4" s="34" t="s">
        <v>31</v>
      </c>
      <c r="C4" s="35"/>
      <c r="D4" s="35"/>
      <c r="E4" s="35"/>
      <c r="F4" s="35"/>
      <c r="G4" s="35"/>
      <c r="H4" s="35"/>
      <c r="I4" s="35"/>
      <c r="J4" s="35"/>
      <c r="K4" s="35"/>
      <c r="L4" s="35"/>
      <c r="M4" s="35"/>
      <c r="N4" s="35"/>
      <c r="O4" s="35"/>
      <c r="P4" s="35"/>
      <c r="Q4" s="35"/>
    </row>
    <row r="5" spans="2:21" ht="109.5" customHeight="1">
      <c r="B5" s="36" t="s">
        <v>33</v>
      </c>
      <c r="C5" s="37"/>
      <c r="D5" s="37"/>
      <c r="E5" s="37"/>
      <c r="F5" s="37"/>
      <c r="G5" s="37"/>
      <c r="H5" s="37"/>
      <c r="I5" s="37"/>
      <c r="J5" s="37"/>
      <c r="K5" s="37"/>
      <c r="L5" s="37"/>
      <c r="M5" s="37"/>
      <c r="N5" s="37"/>
      <c r="O5" s="37"/>
      <c r="P5" s="37"/>
      <c r="Q5" s="37"/>
      <c r="R5" s="4"/>
    </row>
    <row r="6" spans="2:21" ht="12.75" customHeight="1">
      <c r="B6" s="4"/>
      <c r="C6" s="7"/>
      <c r="D6" s="7"/>
      <c r="E6" s="7"/>
      <c r="F6" s="7"/>
      <c r="G6" s="7"/>
      <c r="H6" s="7"/>
      <c r="I6" s="7"/>
      <c r="J6" s="7"/>
      <c r="K6" s="7"/>
      <c r="L6" s="7"/>
      <c r="M6" s="7"/>
      <c r="N6" s="7"/>
      <c r="O6" s="7"/>
      <c r="P6" s="7"/>
      <c r="Q6" s="7"/>
      <c r="R6" s="4"/>
    </row>
    <row r="7" spans="2:21" ht="26.25" customHeight="1">
      <c r="B7" s="38" t="s">
        <v>35</v>
      </c>
      <c r="C7" s="38"/>
      <c r="D7" s="38"/>
      <c r="E7" s="38"/>
      <c r="F7" s="38"/>
      <c r="G7" s="38"/>
      <c r="H7" s="38"/>
      <c r="I7" s="38"/>
      <c r="J7" s="38"/>
      <c r="K7" s="38"/>
      <c r="L7" s="38"/>
      <c r="M7" s="38"/>
      <c r="N7" s="38"/>
      <c r="O7" s="38"/>
      <c r="P7" s="38"/>
      <c r="Q7" s="38"/>
    </row>
    <row r="8" spans="2:21" ht="24" customHeight="1">
      <c r="B8" s="38"/>
      <c r="C8" s="38"/>
      <c r="D8" s="38"/>
      <c r="E8" s="38"/>
      <c r="F8" s="38"/>
      <c r="G8" s="38"/>
      <c r="H8" s="38"/>
      <c r="I8" s="38"/>
      <c r="J8" s="38"/>
      <c r="K8" s="38"/>
      <c r="L8" s="38"/>
      <c r="M8" s="38"/>
      <c r="N8" s="38"/>
      <c r="O8" s="38"/>
      <c r="P8" s="38"/>
      <c r="Q8" s="38"/>
    </row>
    <row r="9" spans="2:21" ht="12.75" customHeight="1">
      <c r="B9" s="19"/>
      <c r="C9" s="19"/>
      <c r="D9" s="19"/>
      <c r="E9" s="19"/>
      <c r="F9" s="19"/>
      <c r="G9" s="19"/>
      <c r="H9" s="19"/>
      <c r="I9" s="19"/>
      <c r="J9" s="19"/>
      <c r="K9" s="19"/>
      <c r="L9" s="19"/>
      <c r="M9" s="19"/>
      <c r="N9" s="19"/>
      <c r="O9" s="19"/>
      <c r="P9" s="19"/>
      <c r="Q9" s="19"/>
    </row>
    <row r="10" spans="2:21" ht="18.5">
      <c r="B10" s="2" t="s">
        <v>1</v>
      </c>
      <c r="C10" s="5"/>
      <c r="D10" s="5"/>
      <c r="E10" s="5"/>
      <c r="F10" s="5"/>
      <c r="G10" s="5"/>
      <c r="H10" s="5"/>
      <c r="I10" s="5"/>
      <c r="J10" s="5"/>
      <c r="K10" s="5"/>
      <c r="L10" s="5"/>
      <c r="M10" s="5"/>
      <c r="N10" s="5"/>
      <c r="O10" s="5"/>
      <c r="P10" s="5"/>
      <c r="Q10" s="5"/>
      <c r="R10" s="5"/>
      <c r="S10" s="5"/>
      <c r="T10" s="5"/>
      <c r="U10" s="5"/>
    </row>
    <row r="11" spans="2:21" ht="17.25" customHeight="1">
      <c r="B11" s="40" t="s">
        <v>2</v>
      </c>
      <c r="C11" s="40"/>
      <c r="D11" s="40"/>
      <c r="E11" s="40"/>
      <c r="F11" s="40"/>
      <c r="G11" s="40"/>
      <c r="H11" s="40"/>
      <c r="I11" s="40"/>
      <c r="J11" s="40"/>
      <c r="K11" s="40"/>
      <c r="L11" s="40"/>
      <c r="M11" s="40"/>
      <c r="N11" s="40"/>
      <c r="O11" s="40"/>
      <c r="P11" s="40"/>
      <c r="Q11" s="40"/>
      <c r="R11" s="10"/>
      <c r="S11" s="10"/>
      <c r="T11" s="10"/>
      <c r="U11" s="10"/>
    </row>
    <row r="12" spans="2:21" ht="21.75" customHeight="1">
      <c r="B12" s="40"/>
      <c r="C12" s="40"/>
      <c r="D12" s="40"/>
      <c r="E12" s="40"/>
      <c r="F12" s="40"/>
      <c r="G12" s="40"/>
      <c r="H12" s="40"/>
      <c r="I12" s="40"/>
      <c r="J12" s="40"/>
      <c r="K12" s="40"/>
      <c r="L12" s="40"/>
      <c r="M12" s="40"/>
      <c r="N12" s="40"/>
      <c r="O12" s="40"/>
      <c r="P12" s="40"/>
      <c r="Q12" s="40"/>
      <c r="R12" s="10"/>
      <c r="S12" s="10"/>
      <c r="T12" s="10"/>
      <c r="U12" s="10"/>
    </row>
    <row r="13" spans="2:21" ht="18.5">
      <c r="B13" s="40"/>
      <c r="C13" s="40"/>
      <c r="D13" s="40"/>
      <c r="E13" s="40"/>
      <c r="F13" s="40"/>
      <c r="G13" s="40"/>
      <c r="H13" s="40"/>
      <c r="I13" s="40"/>
      <c r="J13" s="40"/>
      <c r="K13" s="40"/>
      <c r="L13" s="40"/>
      <c r="M13" s="40"/>
      <c r="N13" s="40"/>
      <c r="O13" s="40"/>
      <c r="P13" s="40"/>
      <c r="Q13" s="40"/>
      <c r="R13" s="5"/>
      <c r="S13" s="5"/>
      <c r="T13" s="5"/>
      <c r="U13" s="5"/>
    </row>
    <row r="14" spans="2:21" ht="18.5">
      <c r="B14" s="3" t="s">
        <v>3</v>
      </c>
      <c r="C14" s="5"/>
      <c r="D14" s="5"/>
      <c r="E14" s="5"/>
      <c r="F14" s="5"/>
      <c r="G14" s="5"/>
      <c r="H14" s="5"/>
      <c r="I14" s="5"/>
      <c r="J14" s="5"/>
      <c r="K14" s="5"/>
      <c r="L14" s="5"/>
      <c r="M14" s="5"/>
      <c r="N14" s="5"/>
      <c r="O14" s="5"/>
      <c r="P14" s="5"/>
      <c r="Q14" s="5"/>
      <c r="R14" s="5"/>
      <c r="S14" s="5"/>
      <c r="T14" s="5"/>
      <c r="U14" s="5"/>
    </row>
    <row r="15" spans="2:21" ht="18.5">
      <c r="B15" s="11" t="s">
        <v>4</v>
      </c>
      <c r="C15" s="5"/>
      <c r="D15" s="5"/>
      <c r="E15" s="5"/>
      <c r="F15" s="5"/>
      <c r="G15" s="5"/>
      <c r="H15" s="5"/>
      <c r="I15" s="5"/>
      <c r="J15" s="5"/>
      <c r="K15" s="5"/>
      <c r="L15" s="5"/>
      <c r="M15" s="5"/>
      <c r="N15" s="5"/>
      <c r="O15" s="5"/>
      <c r="P15" s="5"/>
      <c r="Q15" s="5"/>
      <c r="R15" s="5"/>
      <c r="S15" s="5"/>
      <c r="T15" s="5"/>
      <c r="U15" s="5"/>
    </row>
    <row r="16" spans="2:21" ht="18.5">
      <c r="B16" s="13" t="s">
        <v>5</v>
      </c>
      <c r="C16" s="5"/>
      <c r="D16" s="5"/>
      <c r="E16" s="5"/>
      <c r="F16" s="5"/>
      <c r="G16" s="5"/>
      <c r="H16" s="5"/>
      <c r="I16" s="5"/>
      <c r="J16" s="5"/>
      <c r="K16" s="5"/>
      <c r="L16" s="5"/>
      <c r="M16" s="5"/>
      <c r="N16" s="5"/>
      <c r="O16" s="5"/>
      <c r="P16" s="5"/>
      <c r="Q16" s="5"/>
      <c r="R16" s="5"/>
      <c r="S16" s="5"/>
      <c r="T16" s="5"/>
      <c r="U16" s="5"/>
    </row>
    <row r="17" spans="2:21" ht="18.5">
      <c r="B17" s="6" t="s">
        <v>6</v>
      </c>
      <c r="C17" s="14"/>
      <c r="D17" s="14"/>
      <c r="E17" s="14"/>
      <c r="F17" s="14"/>
      <c r="G17" s="14"/>
      <c r="H17" s="14"/>
      <c r="I17" s="14"/>
      <c r="J17" s="14"/>
      <c r="K17" s="14"/>
      <c r="L17" s="5"/>
      <c r="M17" s="5"/>
      <c r="N17" s="5"/>
      <c r="O17" s="5"/>
      <c r="P17" s="5"/>
      <c r="Q17" s="5"/>
      <c r="R17" s="5"/>
      <c r="S17" s="5"/>
      <c r="T17" s="5"/>
      <c r="U17" s="5"/>
    </row>
    <row r="18" spans="2:21" ht="18.5">
      <c r="B18" s="12" t="s">
        <v>7</v>
      </c>
      <c r="C18" s="14"/>
      <c r="D18" s="14"/>
      <c r="E18" s="14"/>
      <c r="F18" s="14"/>
      <c r="G18" s="14"/>
      <c r="H18" s="14"/>
      <c r="I18" s="14"/>
      <c r="J18" s="14"/>
      <c r="K18" s="14"/>
      <c r="L18" s="5"/>
      <c r="M18" s="5"/>
      <c r="N18" s="5"/>
      <c r="O18" s="5"/>
      <c r="P18" s="5"/>
      <c r="Q18" s="5"/>
      <c r="R18" s="5"/>
      <c r="S18" s="5"/>
      <c r="T18" s="5"/>
      <c r="U18" s="5"/>
    </row>
    <row r="19" spans="2:21" ht="18.5">
      <c r="B19" s="12" t="s">
        <v>8</v>
      </c>
      <c r="C19" s="14"/>
      <c r="D19" s="14"/>
      <c r="E19" s="14"/>
      <c r="F19" s="14"/>
      <c r="G19" s="14"/>
      <c r="H19" s="14"/>
      <c r="I19" s="14"/>
      <c r="J19" s="14"/>
      <c r="K19" s="14"/>
      <c r="L19" s="5"/>
      <c r="M19" s="5"/>
      <c r="N19" s="5"/>
      <c r="O19" s="5"/>
      <c r="P19" s="5"/>
      <c r="Q19" s="5"/>
      <c r="R19" s="5"/>
      <c r="S19" s="5"/>
      <c r="T19" s="5"/>
      <c r="U19" s="5"/>
    </row>
    <row r="20" spans="2:21" ht="18.5">
      <c r="B20" s="12" t="s">
        <v>9</v>
      </c>
      <c r="C20" s="14"/>
      <c r="D20" s="14"/>
      <c r="E20" s="14"/>
      <c r="F20" s="14"/>
      <c r="G20" s="14"/>
      <c r="H20" s="14"/>
      <c r="I20" s="14"/>
      <c r="J20" s="14"/>
      <c r="K20" s="14"/>
      <c r="L20" s="5"/>
      <c r="M20" s="5"/>
      <c r="N20" s="5"/>
      <c r="O20" s="5"/>
      <c r="P20" s="5"/>
      <c r="Q20" s="5"/>
      <c r="R20" s="5"/>
      <c r="S20" s="5"/>
      <c r="T20" s="5"/>
      <c r="U20" s="5"/>
    </row>
    <row r="21" spans="2:21" ht="18.5">
      <c r="B21" s="6"/>
      <c r="C21" s="5"/>
      <c r="D21" s="5"/>
      <c r="E21" s="5"/>
      <c r="F21" s="5"/>
      <c r="G21" s="5"/>
      <c r="H21" s="5"/>
      <c r="I21" s="5"/>
      <c r="J21" s="5"/>
      <c r="K21" s="5"/>
      <c r="L21" s="5"/>
      <c r="M21" s="5"/>
      <c r="N21" s="5"/>
      <c r="O21" s="5"/>
      <c r="P21" s="5"/>
      <c r="Q21" s="5"/>
      <c r="R21" s="5"/>
      <c r="S21" s="5"/>
      <c r="T21" s="5"/>
      <c r="U21" s="5"/>
    </row>
    <row r="22" spans="2:21">
      <c r="B22" s="39" t="s">
        <v>36</v>
      </c>
      <c r="C22" s="39"/>
      <c r="D22" s="39"/>
      <c r="E22" s="39"/>
      <c r="F22" s="39"/>
      <c r="G22" s="39"/>
      <c r="H22" s="39"/>
      <c r="I22" s="39"/>
      <c r="J22" s="39"/>
      <c r="K22" s="39"/>
      <c r="L22" s="39"/>
      <c r="M22" s="39"/>
      <c r="N22" s="39"/>
      <c r="O22" s="39"/>
      <c r="P22" s="39"/>
      <c r="Q22" s="39"/>
      <c r="R22" s="39"/>
      <c r="S22" s="39"/>
      <c r="T22" s="39"/>
      <c r="U22" s="39"/>
    </row>
    <row r="23" spans="2:21" ht="39" customHeight="1">
      <c r="B23" s="39"/>
      <c r="C23" s="39"/>
      <c r="D23" s="39"/>
      <c r="E23" s="39"/>
      <c r="F23" s="39"/>
      <c r="G23" s="39"/>
      <c r="H23" s="39"/>
      <c r="I23" s="39"/>
      <c r="J23" s="39"/>
      <c r="K23" s="39"/>
      <c r="L23" s="39"/>
      <c r="M23" s="39"/>
      <c r="N23" s="39"/>
      <c r="O23" s="39"/>
      <c r="P23" s="39"/>
      <c r="Q23" s="39"/>
      <c r="R23" s="39"/>
      <c r="S23" s="39"/>
      <c r="T23" s="39"/>
      <c r="U23" s="39"/>
    </row>
  </sheetData>
  <sheetProtection sheet="1" objects="1" scenarios="1"/>
  <mergeCells count="6">
    <mergeCell ref="B4:Q4"/>
    <mergeCell ref="B5:Q5"/>
    <mergeCell ref="B7:Q8"/>
    <mergeCell ref="B22:U23"/>
    <mergeCell ref="B3:Q3"/>
    <mergeCell ref="B11:Q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0CB4-3BB9-4451-AAFF-8F2757B12BE1}">
  <dimension ref="B2:L108"/>
  <sheetViews>
    <sheetView zoomScale="80" zoomScaleNormal="80" workbookViewId="0">
      <selection activeCell="L108" sqref="L108"/>
    </sheetView>
  </sheetViews>
  <sheetFormatPr defaultColWidth="8.90625" defaultRowHeight="16.5"/>
  <cols>
    <col min="1" max="1" width="6.36328125" style="22" customWidth="1"/>
    <col min="2" max="2" width="19.1796875" style="22" customWidth="1"/>
    <col min="3" max="3" width="15.81640625" style="22" customWidth="1"/>
    <col min="4" max="4" width="15.6328125" style="22" customWidth="1"/>
    <col min="5" max="5" width="17.6328125" style="22" customWidth="1"/>
    <col min="6" max="6" width="5.453125" style="22" customWidth="1"/>
    <col min="7" max="7" width="25.453125" style="22" customWidth="1"/>
    <col min="8" max="8" width="35.1796875" style="22" customWidth="1"/>
    <col min="9" max="9" width="18" style="22" customWidth="1"/>
    <col min="10" max="10" width="26.54296875" style="22" customWidth="1"/>
    <col min="11" max="11" width="24.81640625" style="22" customWidth="1"/>
    <col min="12" max="12" width="12.36328125" style="22" bestFit="1" customWidth="1"/>
    <col min="13" max="16384" width="8.90625" style="22"/>
  </cols>
  <sheetData>
    <row r="2" spans="2:12">
      <c r="B2" s="44" t="s">
        <v>10</v>
      </c>
      <c r="C2" s="45"/>
      <c r="D2" s="46"/>
      <c r="E2" s="47"/>
      <c r="F2" s="23"/>
    </row>
    <row r="3" spans="2:12">
      <c r="B3" s="48" t="s">
        <v>11</v>
      </c>
      <c r="C3" s="49"/>
      <c r="D3" s="50"/>
      <c r="E3" s="51"/>
      <c r="F3" s="23"/>
    </row>
    <row r="4" spans="2:12">
      <c r="B4" s="48" t="s">
        <v>12</v>
      </c>
      <c r="C4" s="49"/>
      <c r="D4" s="50"/>
      <c r="E4" s="51"/>
      <c r="F4" s="23"/>
    </row>
    <row r="5" spans="2:12">
      <c r="F5" s="23"/>
    </row>
    <row r="6" spans="2:12" ht="18.5">
      <c r="G6" s="41" t="s">
        <v>13</v>
      </c>
      <c r="H6" s="42"/>
      <c r="I6" s="42"/>
      <c r="J6" s="42"/>
      <c r="K6" s="42"/>
      <c r="L6" s="43"/>
    </row>
    <row r="7" spans="2:12" ht="63.65" customHeight="1">
      <c r="G7" s="24" t="s">
        <v>14</v>
      </c>
      <c r="H7" s="25" t="s">
        <v>15</v>
      </c>
      <c r="I7" s="26" t="s">
        <v>16</v>
      </c>
      <c r="J7" s="25" t="s">
        <v>17</v>
      </c>
      <c r="K7" s="24" t="s">
        <v>28</v>
      </c>
      <c r="L7" s="24" t="s">
        <v>18</v>
      </c>
    </row>
    <row r="8" spans="2:12">
      <c r="G8" s="16" t="s">
        <v>26</v>
      </c>
      <c r="H8" s="15" t="str">
        <f>IF(Table2610[[#This Row],[Service Category]]="","","Enter Comment")</f>
        <v>Enter Comment</v>
      </c>
      <c r="I8" s="15" t="str">
        <f>IF(Table2610[[#This Row],[Service Category]]="","","Enter Date")</f>
        <v>Enter Date</v>
      </c>
      <c r="J8" s="31" t="s">
        <v>29</v>
      </c>
      <c r="K8" s="16" t="str">
        <f>IF(Table2610[[#This Row],[DSHS Funding Stream]]="Other","Enter Comment","")</f>
        <v>Enter Comment</v>
      </c>
      <c r="L8" s="16"/>
    </row>
    <row r="9" spans="2:12">
      <c r="G9" s="16"/>
      <c r="H9" s="15"/>
      <c r="I9" s="16" t="str">
        <f>IF(Table2610[[#This Row],[Service Category]]="","","Enter Date")</f>
        <v/>
      </c>
      <c r="J9" s="31"/>
      <c r="K9" s="16" t="str">
        <f>IF(Table2610[[#This Row],[DSHS Funding Stream]]="Other","Enter Comment","")</f>
        <v/>
      </c>
      <c r="L9" s="16"/>
    </row>
    <row r="10" spans="2:12">
      <c r="G10" s="16"/>
      <c r="H10" s="15" t="str">
        <f>IF(Table2610[[#This Row],[Service Category]]="","","Enter Comment")</f>
        <v/>
      </c>
      <c r="I10" s="16" t="str">
        <f>IF(Table2610[[#This Row],[Service Category]]="","","Enter Date")</f>
        <v/>
      </c>
      <c r="J10" s="31"/>
      <c r="K10" s="16" t="str">
        <f>IF(Table2610[[#This Row],[DSHS Funding Stream]]="Other","Enter Comment","")</f>
        <v/>
      </c>
      <c r="L10" s="16"/>
    </row>
    <row r="11" spans="2:12">
      <c r="G11" s="16"/>
      <c r="H11" s="15" t="str">
        <f>IF(Table2610[[#This Row],[Service Category]]="","","Enter Comment")</f>
        <v/>
      </c>
      <c r="I11" s="16" t="str">
        <f>IF(Table2610[[#This Row],[Service Category]]="","","Enter Date")</f>
        <v/>
      </c>
      <c r="J11" s="31"/>
      <c r="K11" s="16" t="str">
        <f>IF(Table2610[[#This Row],[DSHS Funding Stream]]="Other","Enter Comment","")</f>
        <v/>
      </c>
      <c r="L11" s="16"/>
    </row>
    <row r="12" spans="2:12">
      <c r="G12" s="16"/>
      <c r="H12" s="15" t="str">
        <f>IF(Table2610[[#This Row],[Service Category]]="","","Enter Comment")</f>
        <v/>
      </c>
      <c r="I12" s="16" t="str">
        <f>IF(Table2610[[#This Row],[Service Category]]="","","Enter Date")</f>
        <v/>
      </c>
      <c r="J12" s="31"/>
      <c r="K12" s="16" t="str">
        <f>IF(Table2610[[#This Row],[DSHS Funding Stream]]="Other","Enter Comment","")</f>
        <v/>
      </c>
      <c r="L12" s="16"/>
    </row>
    <row r="13" spans="2:12">
      <c r="G13" s="16"/>
      <c r="H13" s="15" t="str">
        <f>IF(Table2610[[#This Row],[Service Category]]="","","Enter Comment")</f>
        <v/>
      </c>
      <c r="I13" s="16" t="str">
        <f>IF(Table2610[[#This Row],[Service Category]]="","","Enter Date")</f>
        <v/>
      </c>
      <c r="J13" s="31"/>
      <c r="K13" s="16" t="str">
        <f>IF(Table2610[[#This Row],[DSHS Funding Stream]]="Other","Enter Comment","")</f>
        <v/>
      </c>
      <c r="L13" s="16"/>
    </row>
    <row r="14" spans="2:12">
      <c r="G14" s="16"/>
      <c r="H14" s="15" t="str">
        <f>IF(Table2610[[#This Row],[Service Category]]="","","Enter Comment")</f>
        <v/>
      </c>
      <c r="I14" s="16" t="str">
        <f>IF(Table2610[[#This Row],[Service Category]]="","","Enter Date")</f>
        <v/>
      </c>
      <c r="J14" s="31"/>
      <c r="K14" s="16" t="str">
        <f>IF(Table2610[[#This Row],[DSHS Funding Stream]]="Other","Enter Comment","")</f>
        <v/>
      </c>
      <c r="L14" s="16"/>
    </row>
    <row r="15" spans="2:12">
      <c r="G15" s="16"/>
      <c r="H15" s="15" t="str">
        <f>IF(Table2610[[#This Row],[Service Category]]="","","Enter Comment")</f>
        <v/>
      </c>
      <c r="I15" s="16" t="str">
        <f>IF(Table2610[[#This Row],[Service Category]]="","","Enter Date")</f>
        <v/>
      </c>
      <c r="J15" s="31"/>
      <c r="K15" s="16" t="str">
        <f>IF(Table2610[[#This Row],[DSHS Funding Stream]]="Other","Enter Comment","")</f>
        <v/>
      </c>
      <c r="L15" s="16"/>
    </row>
    <row r="16" spans="2:12">
      <c r="G16" s="16"/>
      <c r="H16" s="15" t="str">
        <f>IF(Table2610[[#This Row],[Service Category]]="","","Enter Comment")</f>
        <v/>
      </c>
      <c r="I16" s="16" t="str">
        <f>IF(Table2610[[#This Row],[Service Category]]="","","Enter Date")</f>
        <v/>
      </c>
      <c r="J16" s="31"/>
      <c r="K16" s="16" t="str">
        <f>IF(Table2610[[#This Row],[DSHS Funding Stream]]="Other","Enter Comment","")</f>
        <v/>
      </c>
      <c r="L16" s="16"/>
    </row>
    <row r="17" spans="7:12">
      <c r="G17" s="16"/>
      <c r="H17" s="15" t="str">
        <f>IF(Table2610[[#This Row],[Service Category]]="","","Enter Comment")</f>
        <v/>
      </c>
      <c r="I17" s="16" t="str">
        <f>IF(Table2610[[#This Row],[Service Category]]="","","Enter Date")</f>
        <v/>
      </c>
      <c r="J17" s="31"/>
      <c r="K17" s="16" t="str">
        <f>IF(Table2610[[#This Row],[DSHS Funding Stream]]="Other","Enter Comment","")</f>
        <v/>
      </c>
      <c r="L17" s="16"/>
    </row>
    <row r="18" spans="7:12">
      <c r="G18" s="16"/>
      <c r="H18" s="15" t="str">
        <f>IF(Table2610[[#This Row],[Service Category]]="","","Enter Comment")</f>
        <v/>
      </c>
      <c r="I18" s="16" t="str">
        <f>IF(Table2610[[#This Row],[Service Category]]="","","Enter Date")</f>
        <v/>
      </c>
      <c r="J18" s="31"/>
      <c r="K18" s="16" t="str">
        <f>IF(Table2610[[#This Row],[DSHS Funding Stream]]="Other","Enter Comment","")</f>
        <v/>
      </c>
      <c r="L18" s="16"/>
    </row>
    <row r="19" spans="7:12">
      <c r="G19" s="32"/>
      <c r="H19" s="15" t="str">
        <f>IF(Table2610[[#This Row],[Service Category]]="","","Enter Comment")</f>
        <v/>
      </c>
      <c r="I19" s="16" t="str">
        <f>IF(Table2610[[#This Row],[Service Category]]="","","Enter Date")</f>
        <v/>
      </c>
      <c r="J19" s="31"/>
      <c r="K19" s="16" t="str">
        <f>IF(Table2610[[#This Row],[DSHS Funding Stream]]="Other","Enter Comment","")</f>
        <v/>
      </c>
      <c r="L19" s="16"/>
    </row>
    <row r="20" spans="7:12">
      <c r="G20" s="16"/>
      <c r="H20" s="15" t="str">
        <f>IF(Table2610[[#This Row],[Service Category]]="","","Enter Comment")</f>
        <v/>
      </c>
      <c r="I20" s="16" t="str">
        <f>IF(Table2610[[#This Row],[Service Category]]="","","Enter Date")</f>
        <v/>
      </c>
      <c r="J20" s="31"/>
      <c r="K20" s="16" t="str">
        <f>IF(Table2610[[#This Row],[DSHS Funding Stream]]="Other","Enter Comment","")</f>
        <v/>
      </c>
      <c r="L20" s="16"/>
    </row>
    <row r="21" spans="7:12">
      <c r="G21" s="18"/>
      <c r="H21" s="17" t="str">
        <f>IF(Table2610[[#This Row],[Service Category]]="","","Enter Comment")</f>
        <v/>
      </c>
      <c r="I21" s="18" t="str">
        <f>IF(Table2610[[#This Row],[Service Category]]="","","Enter Date")</f>
        <v/>
      </c>
      <c r="J21" s="33"/>
      <c r="K21" s="18" t="str">
        <f>IF(Table2610[[#This Row],[DSHS Funding Stream]]="Other","Enter Comment","")</f>
        <v/>
      </c>
      <c r="L21" s="18"/>
    </row>
    <row r="22" spans="7:12">
      <c r="G22" s="16"/>
      <c r="H22" s="15" t="s">
        <v>27</v>
      </c>
      <c r="I22" s="16" t="str">
        <f>IF(Table2610[[#This Row],[Service Category]]="","","Enter Date")</f>
        <v/>
      </c>
      <c r="J22" s="31"/>
      <c r="K22" s="16" t="str">
        <f>IF(Table2610[[#This Row],[DSHS Funding Stream]]="Other","Enter Comment","")</f>
        <v/>
      </c>
      <c r="L22" s="16"/>
    </row>
    <row r="23" spans="7:12">
      <c r="G23" s="16"/>
      <c r="H23" s="15" t="str">
        <f>IF(Table2610[[#This Row],[Service Category]]="","","Enter Comment")</f>
        <v/>
      </c>
      <c r="I23" s="16" t="str">
        <f>IF(Table2610[[#This Row],[Service Category]]="","","Enter Date")</f>
        <v/>
      </c>
      <c r="J23" s="31"/>
      <c r="K23" s="16" t="str">
        <f>IF(Table2610[[#This Row],[DSHS Funding Stream]]="Other","Enter Comment","")</f>
        <v/>
      </c>
      <c r="L23" s="16"/>
    </row>
    <row r="24" spans="7:12">
      <c r="G24" s="16"/>
      <c r="H24" s="15" t="str">
        <f>IF(Table2610[[#This Row],[Service Category]]="","","Enter Comment")</f>
        <v/>
      </c>
      <c r="I24" s="16" t="str">
        <f>IF(Table2610[[#This Row],[Service Category]]="","","Enter Date")</f>
        <v/>
      </c>
      <c r="J24" s="31"/>
      <c r="K24" s="16" t="str">
        <f>IF(Table2610[[#This Row],[DSHS Funding Stream]]="Other","Enter Comment","")</f>
        <v/>
      </c>
      <c r="L24" s="16"/>
    </row>
    <row r="25" spans="7:12">
      <c r="G25" s="16"/>
      <c r="H25" s="15" t="str">
        <f>IF(Table2610[[#This Row],[Service Category]]="","","Enter Comment")</f>
        <v/>
      </c>
      <c r="I25" s="16" t="str">
        <f>IF(Table2610[[#This Row],[Service Category]]="","","Enter Date")</f>
        <v/>
      </c>
      <c r="J25" s="31"/>
      <c r="K25" s="16" t="str">
        <f>IF(Table2610[[#This Row],[DSHS Funding Stream]]="Other","Enter Comment","")</f>
        <v/>
      </c>
      <c r="L25" s="16"/>
    </row>
    <row r="26" spans="7:12">
      <c r="G26" s="16"/>
      <c r="H26" s="15" t="str">
        <f>IF(Table2610[[#This Row],[Service Category]]="","","Enter Comment")</f>
        <v/>
      </c>
      <c r="I26" s="16" t="str">
        <f>IF(Table2610[[#This Row],[Service Category]]="","","Enter Date")</f>
        <v/>
      </c>
      <c r="J26" s="31"/>
      <c r="K26" s="16" t="str">
        <f>IF(Table2610[[#This Row],[DSHS Funding Stream]]="Other","Enter Comment","")</f>
        <v/>
      </c>
      <c r="L26" s="16"/>
    </row>
    <row r="27" spans="7:12">
      <c r="G27" s="16"/>
      <c r="H27" s="15" t="str">
        <f>IF(Table2610[[#This Row],[Service Category]]="","","Enter Comment")</f>
        <v/>
      </c>
      <c r="I27" s="16" t="str">
        <f>IF(Table2610[[#This Row],[Service Category]]="","","Enter Date")</f>
        <v/>
      </c>
      <c r="J27" s="31"/>
      <c r="K27" s="16" t="str">
        <f>IF(Table2610[[#This Row],[DSHS Funding Stream]]="Other","Enter Comment","")</f>
        <v/>
      </c>
      <c r="L27" s="16"/>
    </row>
    <row r="28" spans="7:12">
      <c r="G28" s="16"/>
      <c r="H28" s="15" t="str">
        <f>IF(Table2610[[#This Row],[Service Category]]="","","Enter Comment")</f>
        <v/>
      </c>
      <c r="I28" s="16" t="str">
        <f>IF(Table2610[[#This Row],[Service Category]]="","","Enter Date")</f>
        <v/>
      </c>
      <c r="J28" s="31"/>
      <c r="K28" s="16" t="str">
        <f>IF(Table2610[[#This Row],[DSHS Funding Stream]]="Other","Enter Comment","")</f>
        <v/>
      </c>
      <c r="L28" s="16"/>
    </row>
    <row r="29" spans="7:12">
      <c r="G29" s="16"/>
      <c r="H29" s="15" t="str">
        <f>IF(Table2610[[#This Row],[Service Category]]="","","Enter Comment")</f>
        <v/>
      </c>
      <c r="I29" s="16" t="str">
        <f>IF(Table2610[[#This Row],[Service Category]]="","","Enter Date")</f>
        <v/>
      </c>
      <c r="J29" s="31"/>
      <c r="K29" s="16" t="str">
        <f>IF(Table2610[[#This Row],[DSHS Funding Stream]]="Other","Enter Comment","")</f>
        <v/>
      </c>
      <c r="L29" s="16"/>
    </row>
    <row r="30" spans="7:12">
      <c r="G30" s="16"/>
      <c r="H30" s="15" t="str">
        <f>IF(Table2610[[#This Row],[Service Category]]="","","Enter Comment")</f>
        <v/>
      </c>
      <c r="I30" s="16" t="str">
        <f>IF(Table2610[[#This Row],[Service Category]]="","","Enter Date")</f>
        <v/>
      </c>
      <c r="J30" s="31"/>
      <c r="K30" s="16" t="str">
        <f>IF(Table2610[[#This Row],[DSHS Funding Stream]]="Other","Enter Comment","")</f>
        <v/>
      </c>
      <c r="L30" s="16"/>
    </row>
    <row r="31" spans="7:12">
      <c r="G31" s="16"/>
      <c r="H31" s="15" t="str">
        <f>IF(Table2610[[#This Row],[Service Category]]="","","Enter Comment")</f>
        <v/>
      </c>
      <c r="I31" s="16" t="str">
        <f>IF(Table2610[[#This Row],[Service Category]]="","","Enter Date")</f>
        <v/>
      </c>
      <c r="J31" s="31"/>
      <c r="K31" s="16" t="str">
        <f>IF(Table2610[[#This Row],[DSHS Funding Stream]]="Other","Enter Comment","")</f>
        <v/>
      </c>
      <c r="L31" s="16"/>
    </row>
    <row r="32" spans="7:12">
      <c r="G32" s="16"/>
      <c r="H32" s="15" t="str">
        <f>IF(Table2610[[#This Row],[Service Category]]="","","Enter Comment")</f>
        <v/>
      </c>
      <c r="I32" s="16" t="str">
        <f>IF(Table2610[[#This Row],[Service Category]]="","","Enter Date")</f>
        <v/>
      </c>
      <c r="J32" s="31"/>
      <c r="K32" s="16" t="str">
        <f>IF(Table2610[[#This Row],[DSHS Funding Stream]]="Other","Enter Comment","")</f>
        <v/>
      </c>
      <c r="L32" s="16"/>
    </row>
    <row r="33" spans="7:12">
      <c r="G33" s="16"/>
      <c r="H33" s="15" t="str">
        <f>IF(Table2610[[#This Row],[Service Category]]="","","Enter Comment")</f>
        <v/>
      </c>
      <c r="I33" s="16" t="str">
        <f>IF(Table2610[[#This Row],[Service Category]]="","","Enter Date")</f>
        <v/>
      </c>
      <c r="J33" s="31"/>
      <c r="K33" s="16" t="str">
        <f>IF(Table2610[[#This Row],[DSHS Funding Stream]]="Other","Enter Comment","")</f>
        <v/>
      </c>
      <c r="L33" s="16"/>
    </row>
    <row r="34" spans="7:12">
      <c r="G34" s="16"/>
      <c r="H34" s="15" t="str">
        <f>IF(Table2610[[#This Row],[Service Category]]="","","Enter Comment")</f>
        <v/>
      </c>
      <c r="I34" s="16" t="str">
        <f>IF(Table2610[[#This Row],[Service Category]]="","","Enter Date")</f>
        <v/>
      </c>
      <c r="J34" s="31"/>
      <c r="K34" s="16" t="str">
        <f>IF(Table2610[[#This Row],[DSHS Funding Stream]]="Other","Enter Comment","")</f>
        <v/>
      </c>
      <c r="L34" s="16"/>
    </row>
    <row r="35" spans="7:12">
      <c r="G35" s="16"/>
      <c r="H35" s="15" t="str">
        <f>IF(Table2610[[#This Row],[Service Category]]="","","Enter Comment")</f>
        <v/>
      </c>
      <c r="I35" s="16" t="str">
        <f>IF(Table2610[[#This Row],[Service Category]]="","","Enter Date")</f>
        <v/>
      </c>
      <c r="J35" s="31"/>
      <c r="K35" s="16" t="str">
        <f>IF(Table2610[[#This Row],[DSHS Funding Stream]]="Other","Enter Comment","")</f>
        <v/>
      </c>
      <c r="L35" s="16"/>
    </row>
    <row r="36" spans="7:12">
      <c r="G36" s="16"/>
      <c r="H36" s="15" t="str">
        <f>IF(Table2610[[#This Row],[Service Category]]="","","Enter Comment")</f>
        <v/>
      </c>
      <c r="I36" s="16" t="str">
        <f>IF(Table2610[[#This Row],[Service Category]]="","","Enter Date")</f>
        <v/>
      </c>
      <c r="J36" s="31"/>
      <c r="K36" s="16" t="str">
        <f>IF(Table2610[[#This Row],[DSHS Funding Stream]]="Other","Enter Comment","")</f>
        <v/>
      </c>
      <c r="L36" s="16"/>
    </row>
    <row r="37" spans="7:12">
      <c r="G37" s="16"/>
      <c r="H37" s="15" t="str">
        <f>IF(Table2610[[#This Row],[Service Category]]="","","Enter Comment")</f>
        <v/>
      </c>
      <c r="I37" s="16" t="str">
        <f>IF(Table2610[[#This Row],[Service Category]]="","","Enter Date")</f>
        <v/>
      </c>
      <c r="J37" s="31"/>
      <c r="K37" s="16" t="str">
        <f>IF(Table2610[[#This Row],[DSHS Funding Stream]]="Other","Enter Comment","")</f>
        <v/>
      </c>
      <c r="L37" s="16"/>
    </row>
    <row r="38" spans="7:12">
      <c r="G38" s="18"/>
      <c r="H38" s="17" t="str">
        <f>IF(Table2610[[#This Row],[Service Category]]="","","Enter Comment")</f>
        <v/>
      </c>
      <c r="I38" s="18" t="str">
        <f>IF(Table2610[[#This Row],[Service Category]]="","","Enter Date")</f>
        <v/>
      </c>
      <c r="J38" s="33"/>
      <c r="K38" s="18" t="str">
        <f>IF(Table2610[[#This Row],[DSHS Funding Stream]]="Other","Enter Comment","")</f>
        <v/>
      </c>
      <c r="L38" s="18"/>
    </row>
    <row r="39" spans="7:12">
      <c r="G39" s="16"/>
      <c r="H39" s="15" t="str">
        <f>IF(Table2610[[#This Row],[Service Category]]="","","Enter Comment")</f>
        <v/>
      </c>
      <c r="I39" s="16" t="str">
        <f>IF(Table2610[[#This Row],[Service Category]]="","","Enter Date")</f>
        <v/>
      </c>
      <c r="J39" s="31"/>
      <c r="K39" s="16" t="str">
        <f>IF(Table2610[[#This Row],[DSHS Funding Stream]]="Other","Enter Comment","")</f>
        <v/>
      </c>
      <c r="L39" s="16"/>
    </row>
    <row r="40" spans="7:12">
      <c r="G40" s="16"/>
      <c r="H40" s="15" t="str">
        <f>IF(Table2610[[#This Row],[Service Category]]="","","Enter Comment")</f>
        <v/>
      </c>
      <c r="I40" s="16" t="str">
        <f>IF(Table2610[[#This Row],[Service Category]]="","","Enter Date")</f>
        <v/>
      </c>
      <c r="J40" s="31"/>
      <c r="K40" s="16" t="str">
        <f>IF(Table2610[[#This Row],[DSHS Funding Stream]]="Other","Enter Comment","")</f>
        <v/>
      </c>
      <c r="L40" s="16"/>
    </row>
    <row r="41" spans="7:12">
      <c r="G41" s="16"/>
      <c r="H41" s="15" t="str">
        <f>IF(Table2610[[#This Row],[Service Category]]="","","Enter Comment")</f>
        <v/>
      </c>
      <c r="I41" s="16" t="str">
        <f>IF(Table2610[[#This Row],[Service Category]]="","","Enter Date")</f>
        <v/>
      </c>
      <c r="J41" s="31"/>
      <c r="K41" s="16" t="str">
        <f>IF(Table2610[[#This Row],[DSHS Funding Stream]]="Other","Enter Comment","")</f>
        <v/>
      </c>
      <c r="L41" s="16"/>
    </row>
    <row r="42" spans="7:12">
      <c r="G42" s="16"/>
      <c r="H42" s="15" t="str">
        <f>IF(Table2610[[#This Row],[Service Category]]="","","Enter Comment")</f>
        <v/>
      </c>
      <c r="I42" s="16" t="str">
        <f>IF(Table2610[[#This Row],[Service Category]]="","","Enter Date")</f>
        <v/>
      </c>
      <c r="J42" s="31"/>
      <c r="K42" s="16" t="str">
        <f>IF(Table2610[[#This Row],[DSHS Funding Stream]]="Other","Enter Comment","")</f>
        <v/>
      </c>
      <c r="L42" s="16"/>
    </row>
    <row r="43" spans="7:12">
      <c r="G43" s="16"/>
      <c r="H43" s="15" t="str">
        <f>IF(Table2610[[#This Row],[Service Category]]="","","Enter Comment")</f>
        <v/>
      </c>
      <c r="I43" s="16" t="str">
        <f>IF(Table2610[[#This Row],[Service Category]]="","","Enter Date")</f>
        <v/>
      </c>
      <c r="J43" s="31"/>
      <c r="K43" s="16" t="str">
        <f>IF(Table2610[[#This Row],[DSHS Funding Stream]]="Other","Enter Comment","")</f>
        <v/>
      </c>
      <c r="L43" s="16"/>
    </row>
    <row r="44" spans="7:12">
      <c r="G44" s="16"/>
      <c r="H44" s="15" t="str">
        <f>IF(Table2610[[#This Row],[Service Category]]="","","Enter Comment")</f>
        <v/>
      </c>
      <c r="I44" s="16" t="str">
        <f>IF(Table2610[[#This Row],[Service Category]]="","","Enter Date")</f>
        <v/>
      </c>
      <c r="J44" s="31"/>
      <c r="K44" s="16" t="str">
        <f>IF(Table2610[[#This Row],[DSHS Funding Stream]]="Other","Enter Comment","")</f>
        <v/>
      </c>
      <c r="L44" s="16"/>
    </row>
    <row r="45" spans="7:12">
      <c r="G45" s="16"/>
      <c r="H45" s="15" t="str">
        <f>IF(Table2610[[#This Row],[Service Category]]="","","Enter Comment")</f>
        <v/>
      </c>
      <c r="I45" s="16" t="str">
        <f>IF(Table2610[[#This Row],[Service Category]]="","","Enter Date")</f>
        <v/>
      </c>
      <c r="J45" s="31"/>
      <c r="K45" s="16" t="str">
        <f>IF(Table2610[[#This Row],[DSHS Funding Stream]]="Other","Enter Comment","")</f>
        <v/>
      </c>
      <c r="L45" s="16"/>
    </row>
    <row r="46" spans="7:12">
      <c r="G46" s="16"/>
      <c r="H46" s="15" t="str">
        <f>IF(Table2610[[#This Row],[Service Category]]="","","Enter Comment")</f>
        <v/>
      </c>
      <c r="I46" s="16" t="str">
        <f>IF(Table2610[[#This Row],[Service Category]]="","","Enter Date")</f>
        <v/>
      </c>
      <c r="J46" s="31"/>
      <c r="K46" s="16" t="str">
        <f>IF(Table2610[[#This Row],[DSHS Funding Stream]]="Other","Enter Comment","")</f>
        <v/>
      </c>
      <c r="L46" s="16"/>
    </row>
    <row r="47" spans="7:12">
      <c r="G47" s="16"/>
      <c r="H47" s="15" t="str">
        <f>IF(Table2610[[#This Row],[Service Category]]="","","Enter Comment")</f>
        <v/>
      </c>
      <c r="I47" s="16" t="str">
        <f>IF(Table2610[[#This Row],[Service Category]]="","","Enter Date")</f>
        <v/>
      </c>
      <c r="J47" s="31"/>
      <c r="K47" s="16" t="str">
        <f>IF(Table2610[[#This Row],[DSHS Funding Stream]]="Other","Enter Comment","")</f>
        <v/>
      </c>
      <c r="L47" s="16"/>
    </row>
    <row r="48" spans="7:12">
      <c r="G48" s="16"/>
      <c r="H48" s="15" t="str">
        <f>IF(Table2610[[#This Row],[Service Category]]="","","Enter Comment")</f>
        <v/>
      </c>
      <c r="I48" s="16" t="str">
        <f>IF(Table2610[[#This Row],[Service Category]]="","","Enter Date")</f>
        <v/>
      </c>
      <c r="J48" s="31"/>
      <c r="K48" s="16" t="str">
        <f>IF(Table2610[[#This Row],[DSHS Funding Stream]]="Other","Enter Comment","")</f>
        <v/>
      </c>
      <c r="L48" s="16"/>
    </row>
    <row r="49" spans="7:12">
      <c r="G49" s="16"/>
      <c r="H49" s="15" t="str">
        <f>IF(Table2610[[#This Row],[Service Category]]="","","Enter Comment")</f>
        <v/>
      </c>
      <c r="I49" s="16" t="str">
        <f>IF(Table2610[[#This Row],[Service Category]]="","","Enter Date")</f>
        <v/>
      </c>
      <c r="J49" s="31"/>
      <c r="K49" s="16" t="str">
        <f>IF(Table2610[[#This Row],[DSHS Funding Stream]]="Other","Enter Comment","")</f>
        <v/>
      </c>
      <c r="L49" s="16"/>
    </row>
    <row r="50" spans="7:12">
      <c r="G50" s="16"/>
      <c r="H50" s="15" t="str">
        <f>IF(Table2610[[#This Row],[Service Category]]="","","Enter Comment")</f>
        <v/>
      </c>
      <c r="I50" s="16" t="str">
        <f>IF(Table2610[[#This Row],[Service Category]]="","","Enter Date")</f>
        <v/>
      </c>
      <c r="J50" s="31"/>
      <c r="K50" s="16" t="str">
        <f>IF(Table2610[[#This Row],[DSHS Funding Stream]]="Other","Enter Comment","")</f>
        <v/>
      </c>
      <c r="L50" s="16"/>
    </row>
    <row r="51" spans="7:12">
      <c r="G51" s="16"/>
      <c r="H51" s="15" t="str">
        <f>IF(Table2610[[#This Row],[Service Category]]="","","Enter Comment")</f>
        <v/>
      </c>
      <c r="I51" s="16" t="str">
        <f>IF(Table2610[[#This Row],[Service Category]]="","","Enter Date")</f>
        <v/>
      </c>
      <c r="J51" s="31"/>
      <c r="K51" s="16" t="str">
        <f>IF(Table2610[[#This Row],[DSHS Funding Stream]]="Other","Enter Comment","")</f>
        <v/>
      </c>
      <c r="L51" s="16"/>
    </row>
    <row r="52" spans="7:12">
      <c r="G52" s="16"/>
      <c r="H52" s="15" t="str">
        <f>IF(Table2610[[#This Row],[Service Category]]="","","Enter Comment")</f>
        <v/>
      </c>
      <c r="I52" s="16" t="str">
        <f>IF(Table2610[[#This Row],[Service Category]]="","","Enter Date")</f>
        <v/>
      </c>
      <c r="J52" s="31"/>
      <c r="K52" s="16" t="str">
        <f>IF(Table2610[[#This Row],[DSHS Funding Stream]]="Other","Enter Comment","")</f>
        <v/>
      </c>
      <c r="L52" s="16"/>
    </row>
    <row r="53" spans="7:12">
      <c r="G53" s="16"/>
      <c r="H53" s="15" t="str">
        <f>IF(Table2610[[#This Row],[Service Category]]="","","Enter Comment")</f>
        <v/>
      </c>
      <c r="I53" s="16" t="str">
        <f>IF(Table2610[[#This Row],[Service Category]]="","","Enter Date")</f>
        <v/>
      </c>
      <c r="J53" s="31"/>
      <c r="K53" s="16" t="str">
        <f>IF(Table2610[[#This Row],[DSHS Funding Stream]]="Other","Enter Comment","")</f>
        <v/>
      </c>
      <c r="L53" s="16"/>
    </row>
    <row r="54" spans="7:12">
      <c r="G54" s="16"/>
      <c r="H54" s="15" t="str">
        <f>IF(Table2610[[#This Row],[Service Category]]="","","Enter Comment")</f>
        <v/>
      </c>
      <c r="I54" s="16" t="str">
        <f>IF(Table2610[[#This Row],[Service Category]]="","","Enter Date")</f>
        <v/>
      </c>
      <c r="J54" s="31"/>
      <c r="K54" s="16" t="str">
        <f>IF(Table2610[[#This Row],[DSHS Funding Stream]]="Other","Enter Comment","")</f>
        <v/>
      </c>
      <c r="L54" s="16"/>
    </row>
    <row r="55" spans="7:12">
      <c r="G55" s="16"/>
      <c r="H55" s="15" t="str">
        <f>IF(Table2610[[#This Row],[Service Category]]="","","Enter Comment")</f>
        <v/>
      </c>
      <c r="I55" s="16" t="str">
        <f>IF(Table2610[[#This Row],[Service Category]]="","","Enter Date")</f>
        <v/>
      </c>
      <c r="J55" s="31"/>
      <c r="K55" s="16" t="str">
        <f>IF(Table2610[[#This Row],[DSHS Funding Stream]]="Other","Enter Comment","")</f>
        <v/>
      </c>
      <c r="L55" s="16"/>
    </row>
    <row r="56" spans="7:12">
      <c r="G56" s="16"/>
      <c r="H56" s="15" t="str">
        <f>IF(Table2610[[#This Row],[Service Category]]="","","Enter Comment")</f>
        <v/>
      </c>
      <c r="I56" s="16" t="str">
        <f>IF(Table2610[[#This Row],[Service Category]]="","","Enter Date")</f>
        <v/>
      </c>
      <c r="J56" s="31"/>
      <c r="K56" s="16" t="str">
        <f>IF(Table2610[[#This Row],[DSHS Funding Stream]]="Other","Enter Comment","")</f>
        <v/>
      </c>
      <c r="L56" s="16"/>
    </row>
    <row r="57" spans="7:12">
      <c r="G57" s="16"/>
      <c r="H57" s="15" t="str">
        <f>IF(Table2610[[#This Row],[Service Category]]="","","Enter Comment")</f>
        <v/>
      </c>
      <c r="I57" s="16" t="str">
        <f>IF(Table2610[[#This Row],[Service Category]]="","","Enter Date")</f>
        <v/>
      </c>
      <c r="J57" s="31"/>
      <c r="K57" s="16" t="str">
        <f>IF(Table2610[[#This Row],[DSHS Funding Stream]]="Other","Enter Comment","")</f>
        <v/>
      </c>
      <c r="L57" s="16"/>
    </row>
    <row r="58" spans="7:12">
      <c r="G58" s="16"/>
      <c r="H58" s="15" t="str">
        <f>IF(Table2610[[#This Row],[Service Category]]="","","Enter Comment")</f>
        <v/>
      </c>
      <c r="I58" s="16" t="str">
        <f>IF(Table2610[[#This Row],[Service Category]]="","","Enter Date")</f>
        <v/>
      </c>
      <c r="J58" s="31"/>
      <c r="K58" s="16" t="str">
        <f>IF(Table2610[[#This Row],[DSHS Funding Stream]]="Other","Enter Comment","")</f>
        <v/>
      </c>
      <c r="L58" s="16"/>
    </row>
    <row r="59" spans="7:12">
      <c r="G59" s="16"/>
      <c r="H59" s="15" t="str">
        <f>IF(Table2610[[#This Row],[Service Category]]="","","Enter Comment")</f>
        <v/>
      </c>
      <c r="I59" s="16" t="str">
        <f>IF(Table2610[[#This Row],[Service Category]]="","","Enter Date")</f>
        <v/>
      </c>
      <c r="J59" s="31"/>
      <c r="K59" s="16" t="str">
        <f>IF(Table2610[[#This Row],[DSHS Funding Stream]]="Other","Enter Comment","")</f>
        <v/>
      </c>
      <c r="L59" s="16"/>
    </row>
    <row r="60" spans="7:12">
      <c r="G60" s="16"/>
      <c r="H60" s="15" t="str">
        <f>IF(Table2610[[#This Row],[Service Category]]="","","Enter Comment")</f>
        <v/>
      </c>
      <c r="I60" s="16" t="str">
        <f>IF(Table2610[[#This Row],[Service Category]]="","","Enter Date")</f>
        <v/>
      </c>
      <c r="J60" s="31"/>
      <c r="K60" s="16" t="str">
        <f>IF(Table2610[[#This Row],[DSHS Funding Stream]]="Other","Enter Comment","")</f>
        <v/>
      </c>
      <c r="L60" s="16"/>
    </row>
    <row r="61" spans="7:12">
      <c r="G61" s="16"/>
      <c r="H61" s="15" t="str">
        <f>IF(Table2610[[#This Row],[Service Category]]="","","Enter Comment")</f>
        <v/>
      </c>
      <c r="I61" s="16" t="str">
        <f>IF(Table2610[[#This Row],[Service Category]]="","","Enter Date")</f>
        <v/>
      </c>
      <c r="J61" s="31"/>
      <c r="K61" s="16" t="str">
        <f>IF(Table2610[[#This Row],[DSHS Funding Stream]]="Other","Enter Comment","")</f>
        <v/>
      </c>
      <c r="L61" s="16"/>
    </row>
    <row r="62" spans="7:12">
      <c r="G62" s="16"/>
      <c r="H62" s="15" t="str">
        <f>IF(Table2610[[#This Row],[Service Category]]="","","Enter Comment")</f>
        <v/>
      </c>
      <c r="I62" s="16" t="str">
        <f>IF(Table2610[[#This Row],[Service Category]]="","","Enter Date")</f>
        <v/>
      </c>
      <c r="J62" s="31"/>
      <c r="K62" s="16" t="str">
        <f>IF(Table2610[[#This Row],[DSHS Funding Stream]]="Other","Enter Comment","")</f>
        <v/>
      </c>
      <c r="L62" s="16"/>
    </row>
    <row r="63" spans="7:12">
      <c r="G63" s="16"/>
      <c r="H63" s="15" t="str">
        <f>IF(Table2610[[#This Row],[Service Category]]="","","Enter Comment")</f>
        <v/>
      </c>
      <c r="I63" s="16" t="str">
        <f>IF(Table2610[[#This Row],[Service Category]]="","","Enter Date")</f>
        <v/>
      </c>
      <c r="J63" s="31"/>
      <c r="K63" s="16" t="str">
        <f>IF(Table2610[[#This Row],[DSHS Funding Stream]]="Other","Enter Comment","")</f>
        <v/>
      </c>
      <c r="L63" s="16"/>
    </row>
    <row r="64" spans="7:12">
      <c r="G64" s="16"/>
      <c r="H64" s="15" t="str">
        <f>IF(Table2610[[#This Row],[Service Category]]="","","Enter Comment")</f>
        <v/>
      </c>
      <c r="I64" s="16" t="str">
        <f>IF(Table2610[[#This Row],[Service Category]]="","","Enter Date")</f>
        <v/>
      </c>
      <c r="J64" s="31"/>
      <c r="K64" s="16" t="str">
        <f>IF(Table2610[[#This Row],[DSHS Funding Stream]]="Other","Enter Comment","")</f>
        <v/>
      </c>
      <c r="L64" s="16"/>
    </row>
    <row r="65" spans="7:12">
      <c r="G65" s="16"/>
      <c r="H65" s="15" t="str">
        <f>IF(Table2610[[#This Row],[Service Category]]="","","Enter Comment")</f>
        <v/>
      </c>
      <c r="I65" s="16" t="str">
        <f>IF(Table2610[[#This Row],[Service Category]]="","","Enter Date")</f>
        <v/>
      </c>
      <c r="J65" s="31"/>
      <c r="K65" s="16" t="str">
        <f>IF(Table2610[[#This Row],[DSHS Funding Stream]]="Other","Enter Comment","")</f>
        <v/>
      </c>
      <c r="L65" s="16"/>
    </row>
    <row r="66" spans="7:12">
      <c r="G66" s="16"/>
      <c r="H66" s="15" t="str">
        <f>IF(Table2610[[#This Row],[Service Category]]="","","Enter Comment")</f>
        <v/>
      </c>
      <c r="I66" s="16" t="str">
        <f>IF(Table2610[[#This Row],[Service Category]]="","","Enter Date")</f>
        <v/>
      </c>
      <c r="J66" s="31"/>
      <c r="K66" s="16" t="str">
        <f>IF(Table2610[[#This Row],[DSHS Funding Stream]]="Other","Enter Comment","")</f>
        <v/>
      </c>
      <c r="L66" s="16"/>
    </row>
    <row r="67" spans="7:12">
      <c r="G67" s="16"/>
      <c r="H67" s="15" t="str">
        <f>IF(Table2610[[#This Row],[Service Category]]="","","Enter Comment")</f>
        <v/>
      </c>
      <c r="I67" s="16" t="str">
        <f>IF(Table2610[[#This Row],[Service Category]]="","","Enter Date")</f>
        <v/>
      </c>
      <c r="J67" s="31"/>
      <c r="K67" s="16" t="str">
        <f>IF(Table2610[[#This Row],[DSHS Funding Stream]]="Other","Enter Comment","")</f>
        <v/>
      </c>
      <c r="L67" s="16"/>
    </row>
    <row r="68" spans="7:12">
      <c r="G68" s="16"/>
      <c r="H68" s="15" t="str">
        <f>IF(Table2610[[#This Row],[Service Category]]="","","Enter Comment")</f>
        <v/>
      </c>
      <c r="I68" s="16" t="str">
        <f>IF(Table2610[[#This Row],[Service Category]]="","","Enter Date")</f>
        <v/>
      </c>
      <c r="J68" s="31"/>
      <c r="K68" s="16" t="str">
        <f>IF(Table2610[[#This Row],[DSHS Funding Stream]]="Other","Enter Comment","")</f>
        <v/>
      </c>
      <c r="L68" s="16"/>
    </row>
    <row r="69" spans="7:12">
      <c r="G69" s="16"/>
      <c r="H69" s="15" t="str">
        <f>IF(Table2610[[#This Row],[Service Category]]="","","Enter Comment")</f>
        <v/>
      </c>
      <c r="I69" s="16" t="str">
        <f>IF(Table2610[[#This Row],[Service Category]]="","","Enter Date")</f>
        <v/>
      </c>
      <c r="J69" s="31"/>
      <c r="K69" s="16" t="str">
        <f>IF(Table2610[[#This Row],[DSHS Funding Stream]]="Other","Enter Comment","")</f>
        <v/>
      </c>
      <c r="L69" s="16"/>
    </row>
    <row r="70" spans="7:12">
      <c r="G70" s="16"/>
      <c r="H70" s="15" t="str">
        <f>IF(Table2610[[#This Row],[Service Category]]="","","Enter Comment")</f>
        <v/>
      </c>
      <c r="I70" s="16" t="str">
        <f>IF(Table2610[[#This Row],[Service Category]]="","","Enter Date")</f>
        <v/>
      </c>
      <c r="J70" s="31"/>
      <c r="K70" s="16" t="str">
        <f>IF(Table2610[[#This Row],[DSHS Funding Stream]]="Other","Enter Comment","")</f>
        <v/>
      </c>
      <c r="L70" s="16"/>
    </row>
    <row r="71" spans="7:12">
      <c r="G71" s="16"/>
      <c r="H71" s="15" t="str">
        <f>IF(Table2610[[#This Row],[Service Category]]="","","Enter Comment")</f>
        <v/>
      </c>
      <c r="I71" s="16" t="str">
        <f>IF(Table2610[[#This Row],[Service Category]]="","","Enter Date")</f>
        <v/>
      </c>
      <c r="J71" s="31"/>
      <c r="K71" s="16" t="str">
        <f>IF(Table2610[[#This Row],[DSHS Funding Stream]]="Other","Enter Comment","")</f>
        <v/>
      </c>
      <c r="L71" s="16"/>
    </row>
    <row r="72" spans="7:12">
      <c r="G72" s="16"/>
      <c r="H72" s="15" t="str">
        <f>IF(Table2610[[#This Row],[Service Category]]="","","Enter Comment")</f>
        <v/>
      </c>
      <c r="I72" s="16" t="str">
        <f>IF(Table2610[[#This Row],[Service Category]]="","","Enter Date")</f>
        <v/>
      </c>
      <c r="J72" s="31"/>
      <c r="K72" s="16" t="str">
        <f>IF(Table2610[[#This Row],[DSHS Funding Stream]]="Other","Enter Comment","")</f>
        <v/>
      </c>
      <c r="L72" s="16"/>
    </row>
    <row r="73" spans="7:12">
      <c r="G73" s="16"/>
      <c r="H73" s="15" t="str">
        <f>IF(Table2610[[#This Row],[Service Category]]="","","Enter Comment")</f>
        <v/>
      </c>
      <c r="I73" s="16" t="str">
        <f>IF(Table2610[[#This Row],[Service Category]]="","","Enter Date")</f>
        <v/>
      </c>
      <c r="J73" s="31"/>
      <c r="K73" s="16" t="str">
        <f>IF(Table2610[[#This Row],[DSHS Funding Stream]]="Other","Enter Comment","")</f>
        <v/>
      </c>
      <c r="L73" s="16"/>
    </row>
    <row r="74" spans="7:12">
      <c r="G74" s="16"/>
      <c r="H74" s="15" t="str">
        <f>IF(Table2610[[#This Row],[Service Category]]="","","Enter Comment")</f>
        <v/>
      </c>
      <c r="I74" s="16" t="str">
        <f>IF(Table2610[[#This Row],[Service Category]]="","","Enter Date")</f>
        <v/>
      </c>
      <c r="J74" s="31"/>
      <c r="K74" s="16" t="str">
        <f>IF(Table2610[[#This Row],[DSHS Funding Stream]]="Other","Enter Comment","")</f>
        <v/>
      </c>
      <c r="L74" s="16"/>
    </row>
    <row r="75" spans="7:12">
      <c r="G75" s="16"/>
      <c r="H75" s="15" t="str">
        <f>IF(Table2610[[#This Row],[Service Category]]="","","Enter Comment")</f>
        <v/>
      </c>
      <c r="I75" s="16" t="str">
        <f>IF(Table2610[[#This Row],[Service Category]]="","","Enter Date")</f>
        <v/>
      </c>
      <c r="J75" s="31"/>
      <c r="K75" s="16" t="str">
        <f>IF(Table2610[[#This Row],[DSHS Funding Stream]]="Other","Enter Comment","")</f>
        <v/>
      </c>
      <c r="L75" s="16"/>
    </row>
    <row r="76" spans="7:12">
      <c r="G76" s="16"/>
      <c r="H76" s="15" t="str">
        <f>IF(Table2610[[#This Row],[Service Category]]="","","Enter Comment")</f>
        <v/>
      </c>
      <c r="I76" s="16" t="str">
        <f>IF(Table2610[[#This Row],[Service Category]]="","","Enter Date")</f>
        <v/>
      </c>
      <c r="J76" s="31"/>
      <c r="K76" s="16" t="str">
        <f>IF(Table2610[[#This Row],[DSHS Funding Stream]]="Other","Enter Comment","")</f>
        <v/>
      </c>
      <c r="L76" s="16"/>
    </row>
    <row r="77" spans="7:12">
      <c r="G77" s="16"/>
      <c r="H77" s="15" t="str">
        <f>IF(Table2610[[#This Row],[Service Category]]="","","Enter Comment")</f>
        <v/>
      </c>
      <c r="I77" s="16" t="str">
        <f>IF(Table2610[[#This Row],[Service Category]]="","","Enter Date")</f>
        <v/>
      </c>
      <c r="J77" s="31"/>
      <c r="K77" s="16" t="str">
        <f>IF(Table2610[[#This Row],[DSHS Funding Stream]]="Other","Enter Comment","")</f>
        <v/>
      </c>
      <c r="L77" s="16"/>
    </row>
    <row r="78" spans="7:12">
      <c r="G78" s="16"/>
      <c r="H78" s="15" t="str">
        <f>IF(Table2610[[#This Row],[Service Category]]="","","Enter Comment")</f>
        <v/>
      </c>
      <c r="I78" s="16" t="str">
        <f>IF(Table2610[[#This Row],[Service Category]]="","","Enter Date")</f>
        <v/>
      </c>
      <c r="J78" s="31"/>
      <c r="K78" s="16" t="str">
        <f>IF(Table2610[[#This Row],[DSHS Funding Stream]]="Other","Enter Comment","")</f>
        <v/>
      </c>
      <c r="L78" s="16"/>
    </row>
    <row r="79" spans="7:12">
      <c r="G79" s="16"/>
      <c r="H79" s="15" t="str">
        <f>IF(Table2610[[#This Row],[Service Category]]="","","Enter Comment")</f>
        <v/>
      </c>
      <c r="I79" s="16" t="str">
        <f>IF(Table2610[[#This Row],[Service Category]]="","","Enter Date")</f>
        <v/>
      </c>
      <c r="J79" s="31"/>
      <c r="K79" s="16" t="str">
        <f>IF(Table2610[[#This Row],[DSHS Funding Stream]]="Other","Enter Comment","")</f>
        <v/>
      </c>
      <c r="L79" s="16"/>
    </row>
    <row r="80" spans="7:12">
      <c r="G80" s="16"/>
      <c r="H80" s="15" t="str">
        <f>IF(Table2610[[#This Row],[Service Category]]="","","Enter Comment")</f>
        <v/>
      </c>
      <c r="I80" s="16" t="str">
        <f>IF(Table2610[[#This Row],[Service Category]]="","","Enter Date")</f>
        <v/>
      </c>
      <c r="J80" s="31"/>
      <c r="K80" s="16" t="str">
        <f>IF(Table2610[[#This Row],[DSHS Funding Stream]]="Other","Enter Comment","")</f>
        <v/>
      </c>
      <c r="L80" s="16"/>
    </row>
    <row r="81" spans="7:12">
      <c r="G81" s="16"/>
      <c r="H81" s="15" t="str">
        <f>IF(Table2610[[#This Row],[Service Category]]="","","Enter Comment")</f>
        <v/>
      </c>
      <c r="I81" s="16" t="str">
        <f>IF(Table2610[[#This Row],[Service Category]]="","","Enter Date")</f>
        <v/>
      </c>
      <c r="J81" s="31"/>
      <c r="K81" s="16" t="str">
        <f>IF(Table2610[[#This Row],[DSHS Funding Stream]]="Other","Enter Comment","")</f>
        <v/>
      </c>
      <c r="L81" s="16"/>
    </row>
    <row r="82" spans="7:12">
      <c r="G82" s="16"/>
      <c r="H82" s="15" t="str">
        <f>IF(Table2610[[#This Row],[Service Category]]="","","Enter Comment")</f>
        <v/>
      </c>
      <c r="I82" s="16" t="str">
        <f>IF(Table2610[[#This Row],[Service Category]]="","","Enter Date")</f>
        <v/>
      </c>
      <c r="J82" s="31"/>
      <c r="K82" s="16" t="str">
        <f>IF(Table2610[[#This Row],[DSHS Funding Stream]]="Other","Enter Comment","")</f>
        <v/>
      </c>
      <c r="L82" s="16"/>
    </row>
    <row r="83" spans="7:12">
      <c r="G83" s="16"/>
      <c r="H83" s="15" t="str">
        <f>IF(Table2610[[#This Row],[Service Category]]="","","Enter Comment")</f>
        <v/>
      </c>
      <c r="I83" s="16" t="str">
        <f>IF(Table2610[[#This Row],[Service Category]]="","","Enter Date")</f>
        <v/>
      </c>
      <c r="J83" s="31"/>
      <c r="K83" s="16" t="str">
        <f>IF(Table2610[[#This Row],[DSHS Funding Stream]]="Other","Enter Comment","")</f>
        <v/>
      </c>
      <c r="L83" s="16"/>
    </row>
    <row r="84" spans="7:12">
      <c r="G84" s="16"/>
      <c r="H84" s="15" t="str">
        <f>IF(Table2610[[#This Row],[Service Category]]="","","Enter Comment")</f>
        <v/>
      </c>
      <c r="I84" s="16" t="str">
        <f>IF(Table2610[[#This Row],[Service Category]]="","","Enter Date")</f>
        <v/>
      </c>
      <c r="J84" s="31"/>
      <c r="K84" s="16" t="str">
        <f>IF(Table2610[[#This Row],[DSHS Funding Stream]]="Other","Enter Comment","")</f>
        <v/>
      </c>
      <c r="L84" s="16"/>
    </row>
    <row r="85" spans="7:12">
      <c r="G85" s="16"/>
      <c r="H85" s="15" t="str">
        <f>IF(Table2610[[#This Row],[Service Category]]="","","Enter Comment")</f>
        <v/>
      </c>
      <c r="I85" s="16" t="str">
        <f>IF(Table2610[[#This Row],[Service Category]]="","","Enter Date")</f>
        <v/>
      </c>
      <c r="J85" s="31"/>
      <c r="K85" s="16" t="str">
        <f>IF(Table2610[[#This Row],[DSHS Funding Stream]]="Other","Enter Comment","")</f>
        <v/>
      </c>
      <c r="L85" s="16"/>
    </row>
    <row r="86" spans="7:12">
      <c r="G86" s="16"/>
      <c r="H86" s="15" t="str">
        <f>IF(Table2610[[#This Row],[Service Category]]="","","Enter Comment")</f>
        <v/>
      </c>
      <c r="I86" s="16" t="str">
        <f>IF(Table2610[[#This Row],[Service Category]]="","","Enter Date")</f>
        <v/>
      </c>
      <c r="J86" s="31"/>
      <c r="K86" s="16" t="str">
        <f>IF(Table2610[[#This Row],[DSHS Funding Stream]]="Other","Enter Comment","")</f>
        <v/>
      </c>
      <c r="L86" s="16"/>
    </row>
    <row r="87" spans="7:12">
      <c r="G87" s="16"/>
      <c r="H87" s="15" t="str">
        <f>IF(Table2610[[#This Row],[Service Category]]="","","Enter Comment")</f>
        <v/>
      </c>
      <c r="I87" s="16" t="str">
        <f>IF(Table2610[[#This Row],[Service Category]]="","","Enter Date")</f>
        <v/>
      </c>
      <c r="J87" s="31"/>
      <c r="K87" s="16" t="str">
        <f>IF(Table2610[[#This Row],[DSHS Funding Stream]]="Other","Enter Comment","")</f>
        <v/>
      </c>
      <c r="L87" s="16"/>
    </row>
    <row r="88" spans="7:12">
      <c r="G88" s="16"/>
      <c r="H88" s="15" t="str">
        <f>IF(Table2610[[#This Row],[Service Category]]="","","Enter Comment")</f>
        <v/>
      </c>
      <c r="I88" s="16" t="str">
        <f>IF(Table2610[[#This Row],[Service Category]]="","","Enter Date")</f>
        <v/>
      </c>
      <c r="J88" s="31"/>
      <c r="K88" s="16" t="str">
        <f>IF(Table2610[[#This Row],[DSHS Funding Stream]]="Other","Enter Comment","")</f>
        <v/>
      </c>
      <c r="L88" s="16"/>
    </row>
    <row r="89" spans="7:12">
      <c r="G89" s="16"/>
      <c r="H89" s="15" t="str">
        <f>IF(Table2610[[#This Row],[Service Category]]="","","Enter Comment")</f>
        <v/>
      </c>
      <c r="I89" s="16" t="str">
        <f>IF(Table2610[[#This Row],[Service Category]]="","","Enter Date")</f>
        <v/>
      </c>
      <c r="J89" s="31"/>
      <c r="K89" s="16" t="str">
        <f>IF(Table2610[[#This Row],[DSHS Funding Stream]]="Other","Enter Comment","")</f>
        <v/>
      </c>
      <c r="L89" s="16"/>
    </row>
    <row r="90" spans="7:12">
      <c r="G90" s="16"/>
      <c r="H90" s="15" t="str">
        <f>IF(Table2610[[#This Row],[Service Category]]="","","Enter Comment")</f>
        <v/>
      </c>
      <c r="I90" s="16" t="str">
        <f>IF(Table2610[[#This Row],[Service Category]]="","","Enter Date")</f>
        <v/>
      </c>
      <c r="J90" s="31"/>
      <c r="K90" s="16" t="str">
        <f>IF(Table2610[[#This Row],[DSHS Funding Stream]]="Other","Enter Comment","")</f>
        <v/>
      </c>
      <c r="L90" s="16"/>
    </row>
    <row r="91" spans="7:12">
      <c r="G91" s="16"/>
      <c r="H91" s="15" t="str">
        <f>IF(Table2610[[#This Row],[Service Category]]="","","Enter Comment")</f>
        <v/>
      </c>
      <c r="I91" s="16" t="str">
        <f>IF(Table2610[[#This Row],[Service Category]]="","","Enter Date")</f>
        <v/>
      </c>
      <c r="J91" s="31"/>
      <c r="K91" s="16" t="str">
        <f>IF(Table2610[[#This Row],[DSHS Funding Stream]]="Other","Enter Comment","")</f>
        <v/>
      </c>
      <c r="L91" s="16"/>
    </row>
    <row r="92" spans="7:12">
      <c r="G92" s="16"/>
      <c r="H92" s="15" t="str">
        <f>IF(Table2610[[#This Row],[Service Category]]="","","Enter Comment")</f>
        <v/>
      </c>
      <c r="I92" s="16" t="str">
        <f>IF(Table2610[[#This Row],[Service Category]]="","","Enter Date")</f>
        <v/>
      </c>
      <c r="J92" s="31"/>
      <c r="K92" s="16" t="str">
        <f>IF(Table2610[[#This Row],[DSHS Funding Stream]]="Other","Enter Comment","")</f>
        <v/>
      </c>
      <c r="L92" s="16"/>
    </row>
    <row r="93" spans="7:12">
      <c r="G93" s="16"/>
      <c r="H93" s="15" t="str">
        <f>IF(Table2610[[#This Row],[Service Category]]="","","Enter Comment")</f>
        <v/>
      </c>
      <c r="I93" s="16" t="str">
        <f>IF(Table2610[[#This Row],[Service Category]]="","","Enter Date")</f>
        <v/>
      </c>
      <c r="J93" s="31"/>
      <c r="K93" s="16" t="str">
        <f>IF(Table2610[[#This Row],[DSHS Funding Stream]]="Other","Enter Comment","")</f>
        <v/>
      </c>
      <c r="L93" s="16"/>
    </row>
    <row r="94" spans="7:12">
      <c r="G94" s="16"/>
      <c r="H94" s="15" t="str">
        <f>IF(Table2610[[#This Row],[Service Category]]="","","Enter Comment")</f>
        <v/>
      </c>
      <c r="I94" s="16" t="str">
        <f>IF(Table2610[[#This Row],[Service Category]]="","","Enter Date")</f>
        <v/>
      </c>
      <c r="J94" s="31"/>
      <c r="K94" s="16" t="str">
        <f>IF(Table2610[[#This Row],[DSHS Funding Stream]]="Other","Enter Comment","")</f>
        <v/>
      </c>
      <c r="L94" s="16"/>
    </row>
    <row r="95" spans="7:12">
      <c r="G95" s="16"/>
      <c r="H95" s="15" t="str">
        <f>IF(Table2610[[#This Row],[Service Category]]="","","Enter Comment")</f>
        <v/>
      </c>
      <c r="I95" s="16" t="str">
        <f>IF(Table2610[[#This Row],[Service Category]]="","","Enter Date")</f>
        <v/>
      </c>
      <c r="J95" s="31"/>
      <c r="K95" s="16" t="str">
        <f>IF(Table2610[[#This Row],[DSHS Funding Stream]]="Other","Enter Comment","")</f>
        <v/>
      </c>
      <c r="L95" s="16"/>
    </row>
    <row r="96" spans="7:12">
      <c r="G96" s="16"/>
      <c r="H96" s="15" t="str">
        <f>IF(Table2610[[#This Row],[Service Category]]="","","Enter Comment")</f>
        <v/>
      </c>
      <c r="I96" s="16" t="str">
        <f>IF(Table2610[[#This Row],[Service Category]]="","","Enter Date")</f>
        <v/>
      </c>
      <c r="J96" s="31"/>
      <c r="K96" s="16" t="str">
        <f>IF(Table2610[[#This Row],[DSHS Funding Stream]]="Other","Enter Comment","")</f>
        <v/>
      </c>
      <c r="L96" s="16"/>
    </row>
    <row r="97" spans="7:12">
      <c r="G97" s="16"/>
      <c r="H97" s="15" t="str">
        <f>IF(Table2610[[#This Row],[Service Category]]="","","Enter Comment")</f>
        <v/>
      </c>
      <c r="I97" s="16" t="str">
        <f>IF(Table2610[[#This Row],[Service Category]]="","","Enter Date")</f>
        <v/>
      </c>
      <c r="J97" s="31"/>
      <c r="K97" s="16" t="str">
        <f>IF(Table2610[[#This Row],[DSHS Funding Stream]]="Other","Enter Comment","")</f>
        <v/>
      </c>
      <c r="L97" s="16"/>
    </row>
    <row r="98" spans="7:12">
      <c r="G98" s="16"/>
      <c r="H98" s="15" t="str">
        <f>IF(Table2610[[#This Row],[Service Category]]="","","Enter Comment")</f>
        <v/>
      </c>
      <c r="I98" s="16" t="str">
        <f>IF(Table2610[[#This Row],[Service Category]]="","","Enter Date")</f>
        <v/>
      </c>
      <c r="J98" s="31"/>
      <c r="K98" s="16" t="str">
        <f>IF(Table2610[[#This Row],[DSHS Funding Stream]]="Other","Enter Comment","")</f>
        <v/>
      </c>
      <c r="L98" s="16"/>
    </row>
    <row r="99" spans="7:12">
      <c r="G99" s="16"/>
      <c r="H99" s="15" t="str">
        <f>IF(Table2610[[#This Row],[Service Category]]="","","Enter Comment")</f>
        <v/>
      </c>
      <c r="I99" s="16" t="str">
        <f>IF(Table2610[[#This Row],[Service Category]]="","","Enter Date")</f>
        <v/>
      </c>
      <c r="J99" s="31"/>
      <c r="K99" s="16" t="str">
        <f>IF(Table2610[[#This Row],[DSHS Funding Stream]]="Other","Enter Comment","")</f>
        <v/>
      </c>
      <c r="L99" s="16"/>
    </row>
    <row r="100" spans="7:12">
      <c r="G100" s="16"/>
      <c r="H100" s="15" t="str">
        <f>IF(Table2610[[#This Row],[Service Category]]="","","Enter Comment")</f>
        <v/>
      </c>
      <c r="I100" s="16" t="str">
        <f>IF(Table2610[[#This Row],[Service Category]]="","","Enter Date")</f>
        <v/>
      </c>
      <c r="J100" s="31"/>
      <c r="K100" s="16" t="str">
        <f>IF(Table2610[[#This Row],[DSHS Funding Stream]]="Other","Enter Comment","")</f>
        <v/>
      </c>
      <c r="L100" s="16"/>
    </row>
    <row r="101" spans="7:12">
      <c r="G101" s="16"/>
      <c r="H101" s="15" t="str">
        <f>IF(Table2610[[#This Row],[Service Category]]="","","Enter Comment")</f>
        <v/>
      </c>
      <c r="I101" s="16" t="str">
        <f>IF(Table2610[[#This Row],[Service Category]]="","","Enter Date")</f>
        <v/>
      </c>
      <c r="J101" s="31"/>
      <c r="K101" s="16" t="str">
        <f>IF(Table2610[[#This Row],[DSHS Funding Stream]]="Other","Enter Comment","")</f>
        <v/>
      </c>
      <c r="L101" s="16"/>
    </row>
    <row r="102" spans="7:12">
      <c r="G102" s="16"/>
      <c r="H102" s="15" t="str">
        <f>IF(Table2610[[#This Row],[Service Category]]="","","Enter Comment")</f>
        <v/>
      </c>
      <c r="I102" s="16" t="str">
        <f>IF(Table2610[[#This Row],[Service Category]]="","","Enter Date")</f>
        <v/>
      </c>
      <c r="J102" s="31"/>
      <c r="K102" s="16" t="str">
        <f>IF(Table2610[[#This Row],[DSHS Funding Stream]]="Other","Enter Comment","")</f>
        <v/>
      </c>
      <c r="L102" s="16"/>
    </row>
    <row r="103" spans="7:12">
      <c r="G103" s="16"/>
      <c r="H103" s="15" t="str">
        <f>IF(Table2610[[#This Row],[Service Category]]="","","Enter Comment")</f>
        <v/>
      </c>
      <c r="I103" s="16" t="str">
        <f>IF(Table2610[[#This Row],[Service Category]]="","","Enter Date")</f>
        <v/>
      </c>
      <c r="J103" s="31"/>
      <c r="K103" s="16" t="str">
        <f>IF(Table2610[[#This Row],[DSHS Funding Stream]]="Other","Enter Comment","")</f>
        <v/>
      </c>
      <c r="L103" s="16"/>
    </row>
    <row r="104" spans="7:12">
      <c r="G104" s="16"/>
      <c r="H104" s="15" t="str">
        <f>IF(Table2610[[#This Row],[Service Category]]="","","Enter Comment")</f>
        <v/>
      </c>
      <c r="I104" s="16" t="str">
        <f>IF(Table2610[[#This Row],[Service Category]]="","","Enter Date")</f>
        <v/>
      </c>
      <c r="J104" s="31"/>
      <c r="K104" s="16" t="str">
        <f>IF(Table2610[[#This Row],[DSHS Funding Stream]]="Other","Enter Comment","")</f>
        <v/>
      </c>
      <c r="L104" s="16"/>
    </row>
    <row r="105" spans="7:12">
      <c r="G105" s="16"/>
      <c r="H105" s="15" t="str">
        <f>IF(Table2610[[#This Row],[Service Category]]="","","Enter Comment")</f>
        <v/>
      </c>
      <c r="I105" s="16" t="str">
        <f>IF(Table2610[[#This Row],[Service Category]]="","","Enter Date")</f>
        <v/>
      </c>
      <c r="J105" s="31"/>
      <c r="K105" s="16" t="str">
        <f>IF(Table2610[[#This Row],[DSHS Funding Stream]]="Other","Enter Comment","")</f>
        <v/>
      </c>
      <c r="L105" s="16"/>
    </row>
    <row r="106" spans="7:12">
      <c r="G106" s="16"/>
      <c r="H106" s="15" t="str">
        <f>IF(Table2610[[#This Row],[Service Category]]="","","Enter Comment")</f>
        <v/>
      </c>
      <c r="I106" s="16" t="str">
        <f>IF(Table2610[[#This Row],[Service Category]]="","","Enter Date")</f>
        <v/>
      </c>
      <c r="J106" s="31"/>
      <c r="K106" s="16" t="str">
        <f>IF(Table2610[[#This Row],[DSHS Funding Stream]]="Other","Enter Comment","")</f>
        <v/>
      </c>
      <c r="L106" s="16"/>
    </row>
    <row r="107" spans="7:12">
      <c r="G107" s="18"/>
      <c r="H107" s="17" t="str">
        <f>IF(Table2610[[#This Row],[Service Category]]="","","Enter Comment")</f>
        <v/>
      </c>
      <c r="I107" s="18" t="str">
        <f>IF(Table2610[[#This Row],[Service Category]]="","","Enter Date")</f>
        <v/>
      </c>
      <c r="J107" s="33"/>
      <c r="K107" s="18" t="str">
        <f>IF(Table2610[[#This Row],[DSHS Funding Stream]]="Other","Enter Comment","")</f>
        <v/>
      </c>
      <c r="L107" s="18"/>
    </row>
    <row r="108" spans="7:12">
      <c r="G108" s="29" t="s">
        <v>19</v>
      </c>
      <c r="H108" s="27"/>
      <c r="I108" s="29">
        <f>SUBTOTAL(109,Table2610[Date Received MM/DD/YYYY])</f>
        <v>0</v>
      </c>
      <c r="J108" s="30"/>
      <c r="K108" s="27"/>
      <c r="L108" s="29">
        <f>SUBTOTAL(109,Table2610[Amount])</f>
        <v>0</v>
      </c>
    </row>
  </sheetData>
  <sheetProtection password="D868" sheet="1" objects="1" scenarios="1" insertRows="0" sort="0"/>
  <mergeCells count="7">
    <mergeCell ref="G6:L6"/>
    <mergeCell ref="B2:C2"/>
    <mergeCell ref="D2:E2"/>
    <mergeCell ref="B3:C3"/>
    <mergeCell ref="D3:E3"/>
    <mergeCell ref="B4:C4"/>
    <mergeCell ref="D4:E4"/>
  </mergeCells>
  <conditionalFormatting sqref="H8:H107">
    <cfRule type="expression" dxfId="45" priority="7">
      <formula>AND($G8&lt;&gt;"",$H8="")</formula>
    </cfRule>
    <cfRule type="expression" dxfId="44" priority="11">
      <formula>AND($G8&lt;&gt;"",$H8="Enter Comment")</formula>
    </cfRule>
  </conditionalFormatting>
  <conditionalFormatting sqref="I9:I107">
    <cfRule type="expression" dxfId="43" priority="8">
      <formula>AND($G9&lt;&gt;"",$I9="")</formula>
    </cfRule>
  </conditionalFormatting>
  <conditionalFormatting sqref="K8:K107">
    <cfRule type="expression" dxfId="42" priority="3">
      <formula>AND($J8="Other",$K8="Enter Comment")</formula>
    </cfRule>
  </conditionalFormatting>
  <conditionalFormatting sqref="I8">
    <cfRule type="expression" dxfId="41" priority="1">
      <formula>AND($G8&lt;&gt;"",$H8="")</formula>
    </cfRule>
    <cfRule type="expression" dxfId="40" priority="2">
      <formula>AND($G8&lt;&gt;"",$H8="Enter Comment")</formula>
    </cfRule>
  </conditionalFormatting>
  <dataValidations count="2">
    <dataValidation type="list" allowBlank="1" showInputMessage="1" showErrorMessage="1" sqref="G8:G107" xr:uid="{07B6CB76-591A-4B85-85A0-47F63B7E7AEB}">
      <formula1>"Co-Pay, Sold Item, Sub-recipient, Medication Difference, Registration Fees, Fees for Services Performed, Revenue from the Use or Rental of Property, Other"</formula1>
    </dataValidation>
    <dataValidation type="list" allowBlank="1" showInputMessage="1" showErrorMessage="1" sqref="J8:J107" xr:uid="{3677F6EA-37EB-413B-926B-C5A77DEB31E9}">
      <formula1>"HOPWA,State Services,Ryan White Part B,Prevention,STD,Other"</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16CE1-20AD-46BD-A1DA-B3945E0705E1}">
  <dimension ref="B1:M109"/>
  <sheetViews>
    <sheetView zoomScale="70" zoomScaleNormal="70" workbookViewId="0">
      <selection activeCell="H2" sqref="H2"/>
    </sheetView>
  </sheetViews>
  <sheetFormatPr defaultColWidth="8.90625" defaultRowHeight="16.5"/>
  <cols>
    <col min="1" max="1" width="7.08984375" style="22" customWidth="1"/>
    <col min="2" max="2" width="14.453125" style="22" customWidth="1"/>
    <col min="3" max="3" width="15.81640625" style="22" customWidth="1"/>
    <col min="4" max="4" width="10.453125" style="22" customWidth="1"/>
    <col min="5" max="5" width="12.81640625" style="22" customWidth="1"/>
    <col min="6" max="6" width="8.90625" style="22"/>
    <col min="7" max="7" width="25.453125" style="22" customWidth="1"/>
    <col min="8" max="9" width="35.1796875" style="22" customWidth="1"/>
    <col min="10" max="10" width="20.54296875" bestFit="1" customWidth="1"/>
    <col min="11" max="11" width="30.453125" style="22" bestFit="1" customWidth="1"/>
    <col min="12" max="12" width="29.54296875" style="22" bestFit="1" customWidth="1"/>
    <col min="13" max="13" width="24.81640625" style="22" customWidth="1"/>
    <col min="14" max="14" width="15.1796875" style="22" customWidth="1"/>
    <col min="15" max="16384" width="8.90625" style="22"/>
  </cols>
  <sheetData>
    <row r="1" spans="2:13">
      <c r="J1" s="22"/>
    </row>
    <row r="2" spans="2:13">
      <c r="B2" s="44" t="s">
        <v>10</v>
      </c>
      <c r="C2" s="45"/>
      <c r="D2" s="46"/>
      <c r="E2" s="47"/>
      <c r="F2" s="23"/>
      <c r="J2" s="22"/>
    </row>
    <row r="3" spans="2:13">
      <c r="B3" s="48" t="s">
        <v>11</v>
      </c>
      <c r="C3" s="49"/>
      <c r="D3" s="50"/>
      <c r="E3" s="51"/>
      <c r="F3" s="23"/>
      <c r="J3" s="22"/>
    </row>
    <row r="4" spans="2:13">
      <c r="B4" s="48" t="s">
        <v>12</v>
      </c>
      <c r="C4" s="49"/>
      <c r="D4" s="50"/>
      <c r="E4" s="51"/>
      <c r="F4" s="23"/>
      <c r="J4" s="22"/>
    </row>
    <row r="5" spans="2:13" ht="18.5">
      <c r="F5" s="23"/>
      <c r="G5" s="56" t="s">
        <v>20</v>
      </c>
      <c r="H5" s="56"/>
      <c r="I5" s="56"/>
      <c r="J5" s="57">
        <f>'PI Revenue Allocation'!L108</f>
        <v>0</v>
      </c>
      <c r="K5" s="57"/>
      <c r="L5" s="57"/>
      <c r="M5" s="57"/>
    </row>
    <row r="6" spans="2:13">
      <c r="F6" s="23"/>
      <c r="J6" s="22"/>
    </row>
    <row r="7" spans="2:13" ht="24.65" customHeight="1">
      <c r="B7" s="55" t="s">
        <v>34</v>
      </c>
      <c r="C7" s="55"/>
      <c r="D7" s="55"/>
      <c r="E7" s="55"/>
      <c r="F7" s="23"/>
      <c r="G7" s="41" t="s">
        <v>21</v>
      </c>
      <c r="H7" s="53"/>
      <c r="I7" s="53"/>
      <c r="J7" s="53"/>
      <c r="K7" s="53"/>
      <c r="L7" s="53"/>
      <c r="M7" s="54"/>
    </row>
    <row r="8" spans="2:13" ht="52.75" customHeight="1">
      <c r="B8" s="55"/>
      <c r="C8" s="55"/>
      <c r="D8" s="55"/>
      <c r="E8" s="55"/>
      <c r="G8" s="24" t="s">
        <v>14</v>
      </c>
      <c r="H8" s="26" t="s">
        <v>24</v>
      </c>
      <c r="I8" s="28" t="s">
        <v>25</v>
      </c>
      <c r="J8" s="24" t="s">
        <v>22</v>
      </c>
      <c r="K8" s="24" t="s">
        <v>17</v>
      </c>
      <c r="L8" s="24" t="s">
        <v>28</v>
      </c>
      <c r="M8" s="24" t="s">
        <v>23</v>
      </c>
    </row>
    <row r="9" spans="2:13" ht="18" customHeight="1">
      <c r="B9" s="52"/>
      <c r="C9" s="52"/>
      <c r="D9" s="52"/>
      <c r="E9" s="52"/>
      <c r="G9" s="16" t="s">
        <v>30</v>
      </c>
      <c r="H9" s="20" t="str">
        <f>IF(Table211[[#This Row],[Service Category]]="","","Enter Comment")</f>
        <v>Enter Comment</v>
      </c>
      <c r="I9" s="15" t="str">
        <f>IF(Table211[[#This Row],[Service Category]]="","","Enter Date")</f>
        <v>Enter Date</v>
      </c>
      <c r="J9" s="16"/>
      <c r="K9" s="16" t="s">
        <v>29</v>
      </c>
      <c r="L9" s="16" t="str">
        <f>IF(Table211[[#This Row],[DSHS Funding Stream]]="Other","Enter Comment","")</f>
        <v>Enter Comment</v>
      </c>
      <c r="M9" s="16"/>
    </row>
    <row r="10" spans="2:13" ht="24.75" customHeight="1">
      <c r="B10" s="52"/>
      <c r="C10" s="52"/>
      <c r="D10" s="52"/>
      <c r="E10" s="52"/>
      <c r="G10" s="16"/>
      <c r="H10" s="20" t="str">
        <f>IF(Table211[[#This Row],[Service Category]]="","","Enter Comment")</f>
        <v/>
      </c>
      <c r="I10" s="15" t="str">
        <f>IF(Table211[[#This Row],[Service Category]]="","","Enter Date")</f>
        <v/>
      </c>
      <c r="J10" s="16"/>
      <c r="K10" s="16"/>
      <c r="L10" s="16" t="str">
        <f>IF(Table211[[#This Row],[DSHS Funding Stream]]="Other","Enter Comment","")</f>
        <v/>
      </c>
      <c r="M10" s="16"/>
    </row>
    <row r="11" spans="2:13">
      <c r="B11" s="52"/>
      <c r="C11" s="52"/>
      <c r="D11" s="52"/>
      <c r="E11" s="52"/>
      <c r="G11" s="16"/>
      <c r="H11" s="20" t="str">
        <f>IF(Table211[[#This Row],[Service Category]]="","","Enter Comment")</f>
        <v/>
      </c>
      <c r="I11" s="15" t="str">
        <f>IF(Table211[[#This Row],[Service Category]]="","","Enter Date")</f>
        <v/>
      </c>
      <c r="J11" s="16"/>
      <c r="K11" s="16"/>
      <c r="L11" s="16" t="str">
        <f>IF(Table211[[#This Row],[DSHS Funding Stream]]="Other","Enter Comment","")</f>
        <v/>
      </c>
      <c r="M11" s="16"/>
    </row>
    <row r="12" spans="2:13">
      <c r="B12" s="52"/>
      <c r="C12" s="52"/>
      <c r="D12" s="52"/>
      <c r="E12" s="52"/>
      <c r="G12" s="16"/>
      <c r="H12" s="20" t="str">
        <f>IF(Table211[[#This Row],[Service Category]]="","","Enter Comment")</f>
        <v/>
      </c>
      <c r="I12" s="15" t="str">
        <f>IF(Table211[[#This Row],[Service Category]]="","","Enter Date")</f>
        <v/>
      </c>
      <c r="J12" s="16"/>
      <c r="K12" s="16"/>
      <c r="L12" s="16" t="str">
        <f>IF(Table211[[#This Row],[DSHS Funding Stream]]="Other","Enter Comment","")</f>
        <v/>
      </c>
      <c r="M12" s="16"/>
    </row>
    <row r="13" spans="2:13">
      <c r="B13" s="52"/>
      <c r="C13" s="52"/>
      <c r="D13" s="52"/>
      <c r="E13" s="52"/>
      <c r="G13" s="16"/>
      <c r="H13" s="20" t="str">
        <f>IF(Table211[[#This Row],[Service Category]]="","","Enter Comment")</f>
        <v/>
      </c>
      <c r="I13" s="15" t="str">
        <f>IF(Table211[[#This Row],[Service Category]]="","","Enter Date")</f>
        <v/>
      </c>
      <c r="J13" s="16"/>
      <c r="K13" s="16"/>
      <c r="L13" s="16" t="str">
        <f>IF(Table211[[#This Row],[DSHS Funding Stream]]="Other","Enter Comment","")</f>
        <v/>
      </c>
      <c r="M13" s="16"/>
    </row>
    <row r="14" spans="2:13">
      <c r="B14" s="52"/>
      <c r="C14" s="52"/>
      <c r="D14" s="52"/>
      <c r="E14" s="52"/>
      <c r="G14" s="16"/>
      <c r="H14" s="20" t="str">
        <f>IF(Table211[[#This Row],[Service Category]]="","","Enter Comment")</f>
        <v/>
      </c>
      <c r="I14" s="15" t="str">
        <f>IF(Table211[[#This Row],[Service Category]]="","","Enter Date")</f>
        <v/>
      </c>
      <c r="J14" s="16"/>
      <c r="K14" s="16"/>
      <c r="L14" s="16" t="str">
        <f>IF(Table211[[#This Row],[DSHS Funding Stream]]="Other","Enter Comment","")</f>
        <v/>
      </c>
      <c r="M14" s="16"/>
    </row>
    <row r="15" spans="2:13">
      <c r="B15" s="52"/>
      <c r="C15" s="52"/>
      <c r="D15" s="52"/>
      <c r="E15" s="52"/>
      <c r="G15" s="16"/>
      <c r="H15" s="20" t="str">
        <f>IF(Table211[[#This Row],[Service Category]]="","","Enter Comment")</f>
        <v/>
      </c>
      <c r="I15" s="15" t="str">
        <f>IF(Table211[[#This Row],[Service Category]]="","","Enter Date")</f>
        <v/>
      </c>
      <c r="J15" s="16"/>
      <c r="K15" s="16"/>
      <c r="L15" s="16" t="str">
        <f>IF(Table211[[#This Row],[DSHS Funding Stream]]="Other","Enter Comment","")</f>
        <v/>
      </c>
      <c r="M15" s="16"/>
    </row>
    <row r="16" spans="2:13">
      <c r="B16" s="52"/>
      <c r="C16" s="52"/>
      <c r="D16" s="52"/>
      <c r="E16" s="52"/>
      <c r="G16" s="16"/>
      <c r="H16" s="20" t="str">
        <f>IF(Table211[[#This Row],[Service Category]]="","","Enter Comment")</f>
        <v/>
      </c>
      <c r="I16" s="15" t="str">
        <f>IF(Table211[[#This Row],[Service Category]]="","","Enter Date")</f>
        <v/>
      </c>
      <c r="J16" s="16"/>
      <c r="K16" s="16"/>
      <c r="L16" s="16" t="str">
        <f>IF(Table211[[#This Row],[DSHS Funding Stream]]="Other","Enter Comment","")</f>
        <v/>
      </c>
      <c r="M16" s="16"/>
    </row>
    <row r="17" spans="7:13">
      <c r="G17" s="16"/>
      <c r="H17" s="20" t="str">
        <f>IF(Table211[[#This Row],[Service Category]]="","","Enter Comment")</f>
        <v/>
      </c>
      <c r="I17" s="15" t="str">
        <f>IF(Table211[[#This Row],[Service Category]]="","","Enter Date")</f>
        <v/>
      </c>
      <c r="J17" s="16"/>
      <c r="K17" s="16"/>
      <c r="L17" s="16" t="str">
        <f>IF(Table211[[#This Row],[DSHS Funding Stream]]="Other","Enter Comment","")</f>
        <v/>
      </c>
      <c r="M17" s="16"/>
    </row>
    <row r="18" spans="7:13">
      <c r="G18" s="16"/>
      <c r="H18" s="20" t="str">
        <f>IF(Table211[[#This Row],[Service Category]]="","","Enter Comment")</f>
        <v/>
      </c>
      <c r="I18" s="15" t="str">
        <f>IF(Table211[[#This Row],[Service Category]]="","","Enter Date")</f>
        <v/>
      </c>
      <c r="J18" s="16"/>
      <c r="K18" s="16"/>
      <c r="L18" s="16" t="str">
        <f>IF(Table211[[#This Row],[DSHS Funding Stream]]="Other","Enter Comment","")</f>
        <v/>
      </c>
      <c r="M18" s="16"/>
    </row>
    <row r="19" spans="7:13">
      <c r="G19" s="16"/>
      <c r="H19" s="20" t="str">
        <f>IF(Table211[[#This Row],[Service Category]]="","","Enter Comment")</f>
        <v/>
      </c>
      <c r="I19" s="15" t="str">
        <f>IF(Table211[[#This Row],[Service Category]]="","","Enter Date")</f>
        <v/>
      </c>
      <c r="J19" s="16"/>
      <c r="K19" s="16"/>
      <c r="L19" s="16" t="str">
        <f>IF(Table211[[#This Row],[DSHS Funding Stream]]="Other","Enter Comment","")</f>
        <v/>
      </c>
      <c r="M19" s="16"/>
    </row>
    <row r="20" spans="7:13">
      <c r="G20" s="32"/>
      <c r="H20" s="20" t="str">
        <f>IF(Table211[[#This Row],[Service Category]]="","","Enter Comment")</f>
        <v/>
      </c>
      <c r="I20" s="15" t="str">
        <f>IF(Table211[[#This Row],[Service Category]]="","","Enter Date")</f>
        <v/>
      </c>
      <c r="J20" s="16"/>
      <c r="K20" s="16"/>
      <c r="L20" s="16" t="str">
        <f>IF(Table211[[#This Row],[DSHS Funding Stream]]="Other","Enter Comment","")</f>
        <v/>
      </c>
      <c r="M20" s="16"/>
    </row>
    <row r="21" spans="7:13">
      <c r="G21" s="16"/>
      <c r="H21" s="20" t="str">
        <f>IF(Table211[[#This Row],[Service Category]]="","","Enter Comment")</f>
        <v/>
      </c>
      <c r="I21" s="15" t="str">
        <f>IF(Table211[[#This Row],[Service Category]]="","","Enter Date")</f>
        <v/>
      </c>
      <c r="J21" s="16"/>
      <c r="K21" s="16"/>
      <c r="L21" s="16" t="str">
        <f>IF(Table211[[#This Row],[DSHS Funding Stream]]="Other","Enter Comment","")</f>
        <v/>
      </c>
      <c r="M21" s="16"/>
    </row>
    <row r="22" spans="7:13">
      <c r="G22" s="18"/>
      <c r="H22" s="21" t="str">
        <f>IF(Table211[[#This Row],[Service Category]]="","","Enter Comment")</f>
        <v/>
      </c>
      <c r="I22" s="15" t="str">
        <f>IF(Table211[[#This Row],[Service Category]]="","","Enter Date")</f>
        <v/>
      </c>
      <c r="J22" s="18"/>
      <c r="K22" s="18"/>
      <c r="L22" s="18" t="str">
        <f>IF(Table211[[#This Row],[DSHS Funding Stream]]="Other","Enter Comment","")</f>
        <v/>
      </c>
      <c r="M22" s="18"/>
    </row>
    <row r="23" spans="7:13">
      <c r="G23" s="16"/>
      <c r="H23" s="20" t="str">
        <f>IF(Table211[[#This Row],[Service Category]]="","","Enter Comment")</f>
        <v/>
      </c>
      <c r="I23" s="15" t="str">
        <f>IF(Table211[[#This Row],[Service Category]]="","","Enter Date")</f>
        <v/>
      </c>
      <c r="J23" s="16"/>
      <c r="K23" s="16"/>
      <c r="L23" s="16" t="str">
        <f>IF(Table211[[#This Row],[DSHS Funding Stream]]="Other","Enter Comment","")</f>
        <v/>
      </c>
      <c r="M23" s="16"/>
    </row>
    <row r="24" spans="7:13">
      <c r="G24" s="16"/>
      <c r="H24" s="20" t="str">
        <f>IF(Table211[[#This Row],[Service Category]]="","","Enter Comment")</f>
        <v/>
      </c>
      <c r="I24" s="15" t="str">
        <f>IF(Table211[[#This Row],[Service Category]]="","","Enter Date")</f>
        <v/>
      </c>
      <c r="J24" s="16"/>
      <c r="K24" s="16"/>
      <c r="L24" s="16" t="str">
        <f>IF(Table211[[#This Row],[DSHS Funding Stream]]="Other","Enter Comment","")</f>
        <v/>
      </c>
      <c r="M24" s="16"/>
    </row>
    <row r="25" spans="7:13">
      <c r="G25" s="16"/>
      <c r="H25" s="20" t="str">
        <f>IF(Table211[[#This Row],[Service Category]]="","","Enter Comment")</f>
        <v/>
      </c>
      <c r="I25" s="15" t="str">
        <f>IF(Table211[[#This Row],[Service Category]]="","","Enter Date")</f>
        <v/>
      </c>
      <c r="J25" s="16"/>
      <c r="K25" s="16"/>
      <c r="L25" s="16" t="str">
        <f>IF(Table211[[#This Row],[DSHS Funding Stream]]="Other","Enter Comment","")</f>
        <v/>
      </c>
      <c r="M25" s="16"/>
    </row>
    <row r="26" spans="7:13">
      <c r="G26" s="16"/>
      <c r="H26" s="20" t="str">
        <f>IF(Table211[[#This Row],[Service Category]]="","","Enter Comment")</f>
        <v/>
      </c>
      <c r="I26" s="15" t="str">
        <f>IF(Table211[[#This Row],[Service Category]]="","","Enter Date")</f>
        <v/>
      </c>
      <c r="J26" s="16"/>
      <c r="K26" s="16"/>
      <c r="L26" s="16" t="str">
        <f>IF(Table211[[#This Row],[DSHS Funding Stream]]="Other","Enter Comment","")</f>
        <v/>
      </c>
      <c r="M26" s="16"/>
    </row>
    <row r="27" spans="7:13">
      <c r="G27" s="16"/>
      <c r="H27" s="20" t="str">
        <f>IF(Table211[[#This Row],[Service Category]]="","","Enter Comment")</f>
        <v/>
      </c>
      <c r="I27" s="15" t="str">
        <f>IF(Table211[[#This Row],[Service Category]]="","","Enter Date")</f>
        <v/>
      </c>
      <c r="J27" s="16"/>
      <c r="K27" s="16"/>
      <c r="L27" s="16" t="str">
        <f>IF(Table211[[#This Row],[DSHS Funding Stream]]="Other","Enter Comment","")</f>
        <v/>
      </c>
      <c r="M27" s="16"/>
    </row>
    <row r="28" spans="7:13">
      <c r="G28" s="16"/>
      <c r="H28" s="20" t="str">
        <f>IF(Table211[[#This Row],[Service Category]]="","","Enter Comment")</f>
        <v/>
      </c>
      <c r="I28" s="15" t="str">
        <f>IF(Table211[[#This Row],[Service Category]]="","","Enter Date")</f>
        <v/>
      </c>
      <c r="J28" s="16"/>
      <c r="K28" s="16"/>
      <c r="L28" s="16" t="str">
        <f>IF(Table211[[#This Row],[DSHS Funding Stream]]="Other","Enter Comment","")</f>
        <v/>
      </c>
      <c r="M28" s="16"/>
    </row>
    <row r="29" spans="7:13">
      <c r="G29" s="16"/>
      <c r="H29" s="20" t="str">
        <f>IF(Table211[[#This Row],[Service Category]]="","","Enter Comment")</f>
        <v/>
      </c>
      <c r="I29" s="15" t="str">
        <f>IF(Table211[[#This Row],[Service Category]]="","","Enter Date")</f>
        <v/>
      </c>
      <c r="J29" s="16"/>
      <c r="K29" s="16"/>
      <c r="L29" s="16" t="str">
        <f>IF(Table211[[#This Row],[DSHS Funding Stream]]="Other","Enter Comment","")</f>
        <v/>
      </c>
      <c r="M29" s="16"/>
    </row>
    <row r="30" spans="7:13">
      <c r="G30" s="16"/>
      <c r="H30" s="20" t="str">
        <f>IF(Table211[[#This Row],[Service Category]]="","","Enter Comment")</f>
        <v/>
      </c>
      <c r="I30" s="15" t="str">
        <f>IF(Table211[[#This Row],[Service Category]]="","","Enter Date")</f>
        <v/>
      </c>
      <c r="J30" s="16"/>
      <c r="K30" s="16"/>
      <c r="L30" s="16" t="str">
        <f>IF(Table211[[#This Row],[DSHS Funding Stream]]="Other","Enter Comment","")</f>
        <v/>
      </c>
      <c r="M30" s="16"/>
    </row>
    <row r="31" spans="7:13">
      <c r="G31" s="16"/>
      <c r="H31" s="20" t="str">
        <f>IF(Table211[[#This Row],[Service Category]]="","","Enter Comment")</f>
        <v/>
      </c>
      <c r="I31" s="15" t="str">
        <f>IF(Table211[[#This Row],[Service Category]]="","","Enter Date")</f>
        <v/>
      </c>
      <c r="J31" s="16"/>
      <c r="K31" s="16"/>
      <c r="L31" s="16" t="str">
        <f>IF(Table211[[#This Row],[DSHS Funding Stream]]="Other","Enter Comment","")</f>
        <v/>
      </c>
      <c r="M31" s="16"/>
    </row>
    <row r="32" spans="7:13">
      <c r="G32" s="16"/>
      <c r="H32" s="20" t="str">
        <f>IF(Table211[[#This Row],[Service Category]]="","","Enter Comment")</f>
        <v/>
      </c>
      <c r="I32" s="15" t="str">
        <f>IF(Table211[[#This Row],[Service Category]]="","","Enter Date")</f>
        <v/>
      </c>
      <c r="J32" s="16"/>
      <c r="K32" s="16"/>
      <c r="L32" s="16" t="str">
        <f>IF(Table211[[#This Row],[DSHS Funding Stream]]="Other","Enter Comment","")</f>
        <v/>
      </c>
      <c r="M32" s="16"/>
    </row>
    <row r="33" spans="7:13">
      <c r="G33" s="16"/>
      <c r="H33" s="20" t="str">
        <f>IF(Table211[[#This Row],[Service Category]]="","","Enter Comment")</f>
        <v/>
      </c>
      <c r="I33" s="15" t="str">
        <f>IF(Table211[[#This Row],[Service Category]]="","","Enter Date")</f>
        <v/>
      </c>
      <c r="J33" s="16"/>
      <c r="K33" s="16"/>
      <c r="L33" s="16" t="str">
        <f>IF(Table211[[#This Row],[DSHS Funding Stream]]="Other","Enter Comment","")</f>
        <v/>
      </c>
      <c r="M33" s="16"/>
    </row>
    <row r="34" spans="7:13">
      <c r="G34" s="16"/>
      <c r="H34" s="20" t="str">
        <f>IF(Table211[[#This Row],[Service Category]]="","","Enter Comment")</f>
        <v/>
      </c>
      <c r="I34" s="15" t="str">
        <f>IF(Table211[[#This Row],[Service Category]]="","","Enter Date")</f>
        <v/>
      </c>
      <c r="J34" s="16"/>
      <c r="K34" s="16"/>
      <c r="L34" s="16" t="str">
        <f>IF(Table211[[#This Row],[DSHS Funding Stream]]="Other","Enter Comment","")</f>
        <v/>
      </c>
      <c r="M34" s="16"/>
    </row>
    <row r="35" spans="7:13">
      <c r="G35" s="16"/>
      <c r="H35" s="20" t="str">
        <f>IF(Table211[[#This Row],[Service Category]]="","","Enter Comment")</f>
        <v/>
      </c>
      <c r="I35" s="15" t="str">
        <f>IF(Table211[[#This Row],[Service Category]]="","","Enter Date")</f>
        <v/>
      </c>
      <c r="J35" s="16"/>
      <c r="K35" s="16"/>
      <c r="L35" s="16" t="str">
        <f>IF(Table211[[#This Row],[DSHS Funding Stream]]="Other","Enter Comment","")</f>
        <v/>
      </c>
      <c r="M35" s="16"/>
    </row>
    <row r="36" spans="7:13">
      <c r="G36" s="16"/>
      <c r="H36" s="20" t="str">
        <f>IF(Table211[[#This Row],[Service Category]]="","","Enter Comment")</f>
        <v/>
      </c>
      <c r="I36" s="15" t="str">
        <f>IF(Table211[[#This Row],[Service Category]]="","","Enter Date")</f>
        <v/>
      </c>
      <c r="J36" s="16"/>
      <c r="K36" s="16"/>
      <c r="L36" s="16" t="str">
        <f>IF(Table211[[#This Row],[DSHS Funding Stream]]="Other","Enter Comment","")</f>
        <v/>
      </c>
      <c r="M36" s="16"/>
    </row>
    <row r="37" spans="7:13">
      <c r="G37" s="16"/>
      <c r="H37" s="20" t="str">
        <f>IF(Table211[[#This Row],[Service Category]]="","","Enter Comment")</f>
        <v/>
      </c>
      <c r="I37" s="15" t="str">
        <f>IF(Table211[[#This Row],[Service Category]]="","","Enter Date")</f>
        <v/>
      </c>
      <c r="J37" s="16"/>
      <c r="K37" s="16"/>
      <c r="L37" s="16" t="str">
        <f>IF(Table211[[#This Row],[DSHS Funding Stream]]="Other","Enter Comment","")</f>
        <v/>
      </c>
      <c r="M37" s="16"/>
    </row>
    <row r="38" spans="7:13">
      <c r="G38" s="16"/>
      <c r="H38" s="20" t="str">
        <f>IF(Table211[[#This Row],[Service Category]]="","","Enter Comment")</f>
        <v/>
      </c>
      <c r="I38" s="15" t="str">
        <f>IF(Table211[[#This Row],[Service Category]]="","","Enter Date")</f>
        <v/>
      </c>
      <c r="J38" s="16"/>
      <c r="K38" s="16"/>
      <c r="L38" s="16" t="str">
        <f>IF(Table211[[#This Row],[DSHS Funding Stream]]="Other","Enter Comment","")</f>
        <v/>
      </c>
      <c r="M38" s="16"/>
    </row>
    <row r="39" spans="7:13">
      <c r="G39" s="18"/>
      <c r="H39" s="21" t="str">
        <f>IF(Table211[[#This Row],[Service Category]]="","","Enter Comment")</f>
        <v/>
      </c>
      <c r="I39" s="15" t="str">
        <f>IF(Table211[[#This Row],[Service Category]]="","","Enter Date")</f>
        <v/>
      </c>
      <c r="J39" s="18"/>
      <c r="K39" s="18"/>
      <c r="L39" s="18" t="str">
        <f>IF(Table211[[#This Row],[DSHS Funding Stream]]="Other","Enter Comment","")</f>
        <v/>
      </c>
      <c r="M39" s="18"/>
    </row>
    <row r="40" spans="7:13">
      <c r="G40" s="16"/>
      <c r="H40" s="20" t="str">
        <f>IF(Table211[[#This Row],[Service Category]]="","","Enter Comment")</f>
        <v/>
      </c>
      <c r="I40" s="15" t="str">
        <f>IF(Table211[[#This Row],[Service Category]]="","","Enter Date")</f>
        <v/>
      </c>
      <c r="J40" s="16"/>
      <c r="K40" s="16"/>
      <c r="L40" s="16" t="str">
        <f>IF(Table211[[#This Row],[DSHS Funding Stream]]="Other","Enter Comment","")</f>
        <v/>
      </c>
      <c r="M40" s="16"/>
    </row>
    <row r="41" spans="7:13">
      <c r="G41" s="16"/>
      <c r="H41" s="20" t="str">
        <f>IF(Table211[[#This Row],[Service Category]]="","","Enter Comment")</f>
        <v/>
      </c>
      <c r="I41" s="15" t="str">
        <f>IF(Table211[[#This Row],[Service Category]]="","","Enter Date")</f>
        <v/>
      </c>
      <c r="J41" s="16"/>
      <c r="K41" s="16"/>
      <c r="L41" s="16" t="str">
        <f>IF(Table211[[#This Row],[DSHS Funding Stream]]="Other","Enter Comment","")</f>
        <v/>
      </c>
      <c r="M41" s="16"/>
    </row>
    <row r="42" spans="7:13">
      <c r="G42" s="16"/>
      <c r="H42" s="20" t="str">
        <f>IF(Table211[[#This Row],[Service Category]]="","","Enter Comment")</f>
        <v/>
      </c>
      <c r="I42" s="15" t="str">
        <f>IF(Table211[[#This Row],[Service Category]]="","","Enter Date")</f>
        <v/>
      </c>
      <c r="J42" s="16"/>
      <c r="K42" s="16"/>
      <c r="L42" s="16" t="str">
        <f>IF(Table211[[#This Row],[DSHS Funding Stream]]="Other","Enter Comment","")</f>
        <v/>
      </c>
      <c r="M42" s="16"/>
    </row>
    <row r="43" spans="7:13">
      <c r="G43" s="16"/>
      <c r="H43" s="20" t="str">
        <f>IF(Table211[[#This Row],[Service Category]]="","","Enter Comment")</f>
        <v/>
      </c>
      <c r="I43" s="15" t="str">
        <f>IF(Table211[[#This Row],[Service Category]]="","","Enter Date")</f>
        <v/>
      </c>
      <c r="J43" s="16"/>
      <c r="K43" s="16"/>
      <c r="L43" s="16" t="str">
        <f>IF(Table211[[#This Row],[DSHS Funding Stream]]="Other","Enter Comment","")</f>
        <v/>
      </c>
      <c r="M43" s="16"/>
    </row>
    <row r="44" spans="7:13">
      <c r="G44" s="16"/>
      <c r="H44" s="20" t="str">
        <f>IF(Table211[[#This Row],[Service Category]]="","","Enter Comment")</f>
        <v/>
      </c>
      <c r="I44" s="15" t="str">
        <f>IF(Table211[[#This Row],[Service Category]]="","","Enter Date")</f>
        <v/>
      </c>
      <c r="J44" s="16"/>
      <c r="K44" s="16"/>
      <c r="L44" s="16" t="str">
        <f>IF(Table211[[#This Row],[DSHS Funding Stream]]="Other","Enter Comment","")</f>
        <v/>
      </c>
      <c r="M44" s="16"/>
    </row>
    <row r="45" spans="7:13">
      <c r="G45" s="16"/>
      <c r="H45" s="20" t="str">
        <f>IF(Table211[[#This Row],[Service Category]]="","","Enter Comment")</f>
        <v/>
      </c>
      <c r="I45" s="15" t="str">
        <f>IF(Table211[[#This Row],[Service Category]]="","","Enter Date")</f>
        <v/>
      </c>
      <c r="J45" s="16"/>
      <c r="K45" s="16"/>
      <c r="L45" s="16" t="str">
        <f>IF(Table211[[#This Row],[DSHS Funding Stream]]="Other","Enter Comment","")</f>
        <v/>
      </c>
      <c r="M45" s="16"/>
    </row>
    <row r="46" spans="7:13">
      <c r="G46" s="16"/>
      <c r="H46" s="20" t="str">
        <f>IF(Table211[[#This Row],[Service Category]]="","","Enter Comment")</f>
        <v/>
      </c>
      <c r="I46" s="15" t="str">
        <f>IF(Table211[[#This Row],[Service Category]]="","","Enter Date")</f>
        <v/>
      </c>
      <c r="J46" s="16"/>
      <c r="K46" s="16"/>
      <c r="L46" s="16" t="str">
        <f>IF(Table211[[#This Row],[DSHS Funding Stream]]="Other","Enter Comment","")</f>
        <v/>
      </c>
      <c r="M46" s="16"/>
    </row>
    <row r="47" spans="7:13">
      <c r="G47" s="16"/>
      <c r="H47" s="20" t="str">
        <f>IF(Table211[[#This Row],[Service Category]]="","","Enter Comment")</f>
        <v/>
      </c>
      <c r="I47" s="15" t="str">
        <f>IF(Table211[[#This Row],[Service Category]]="","","Enter Date")</f>
        <v/>
      </c>
      <c r="J47" s="16"/>
      <c r="K47" s="16"/>
      <c r="L47" s="16" t="str">
        <f>IF(Table211[[#This Row],[DSHS Funding Stream]]="Other","Enter Comment","")</f>
        <v/>
      </c>
      <c r="M47" s="16"/>
    </row>
    <row r="48" spans="7:13">
      <c r="G48" s="16"/>
      <c r="H48" s="20" t="str">
        <f>IF(Table211[[#This Row],[Service Category]]="","","Enter Comment")</f>
        <v/>
      </c>
      <c r="I48" s="15" t="str">
        <f>IF(Table211[[#This Row],[Service Category]]="","","Enter Date")</f>
        <v/>
      </c>
      <c r="J48" s="16"/>
      <c r="K48" s="16"/>
      <c r="L48" s="16" t="str">
        <f>IF(Table211[[#This Row],[DSHS Funding Stream]]="Other","Enter Comment","")</f>
        <v/>
      </c>
      <c r="M48" s="16"/>
    </row>
    <row r="49" spans="7:13">
      <c r="G49" s="16"/>
      <c r="H49" s="20" t="str">
        <f>IF(Table211[[#This Row],[Service Category]]="","","Enter Comment")</f>
        <v/>
      </c>
      <c r="I49" s="15" t="str">
        <f>IF(Table211[[#This Row],[Service Category]]="","","Enter Date")</f>
        <v/>
      </c>
      <c r="J49" s="16"/>
      <c r="K49" s="16"/>
      <c r="L49" s="16" t="str">
        <f>IF(Table211[[#This Row],[DSHS Funding Stream]]="Other","Enter Comment","")</f>
        <v/>
      </c>
      <c r="M49" s="16"/>
    </row>
    <row r="50" spans="7:13">
      <c r="G50" s="16"/>
      <c r="H50" s="20" t="str">
        <f>IF(Table211[[#This Row],[Service Category]]="","","Enter Comment")</f>
        <v/>
      </c>
      <c r="I50" s="15" t="str">
        <f>IF(Table211[[#This Row],[Service Category]]="","","Enter Date")</f>
        <v/>
      </c>
      <c r="J50" s="16"/>
      <c r="K50" s="16"/>
      <c r="L50" s="16" t="str">
        <f>IF(Table211[[#This Row],[DSHS Funding Stream]]="Other","Enter Comment","")</f>
        <v/>
      </c>
      <c r="M50" s="16"/>
    </row>
    <row r="51" spans="7:13">
      <c r="G51" s="16"/>
      <c r="H51" s="20" t="str">
        <f>IF(Table211[[#This Row],[Service Category]]="","","Enter Comment")</f>
        <v/>
      </c>
      <c r="I51" s="15" t="str">
        <f>IF(Table211[[#This Row],[Service Category]]="","","Enter Date")</f>
        <v/>
      </c>
      <c r="J51" s="16"/>
      <c r="K51" s="16"/>
      <c r="L51" s="16" t="str">
        <f>IF(Table211[[#This Row],[DSHS Funding Stream]]="Other","Enter Comment","")</f>
        <v/>
      </c>
      <c r="M51" s="16"/>
    </row>
    <row r="52" spans="7:13">
      <c r="G52" s="16"/>
      <c r="H52" s="20" t="str">
        <f>IF(Table211[[#This Row],[Service Category]]="","","Enter Comment")</f>
        <v/>
      </c>
      <c r="I52" s="15" t="str">
        <f>IF(Table211[[#This Row],[Service Category]]="","","Enter Date")</f>
        <v/>
      </c>
      <c r="J52" s="16"/>
      <c r="K52" s="16"/>
      <c r="L52" s="16" t="str">
        <f>IF(Table211[[#This Row],[DSHS Funding Stream]]="Other","Enter Comment","")</f>
        <v/>
      </c>
      <c r="M52" s="16"/>
    </row>
    <row r="53" spans="7:13">
      <c r="G53" s="16"/>
      <c r="H53" s="20" t="str">
        <f>IF(Table211[[#This Row],[Service Category]]="","","Enter Comment")</f>
        <v/>
      </c>
      <c r="I53" s="15" t="str">
        <f>IF(Table211[[#This Row],[Service Category]]="","","Enter Date")</f>
        <v/>
      </c>
      <c r="J53" s="16"/>
      <c r="K53" s="16"/>
      <c r="L53" s="16" t="str">
        <f>IF(Table211[[#This Row],[DSHS Funding Stream]]="Other","Enter Comment","")</f>
        <v/>
      </c>
      <c r="M53" s="16"/>
    </row>
    <row r="54" spans="7:13">
      <c r="G54" s="16"/>
      <c r="H54" s="20" t="str">
        <f>IF(Table211[[#This Row],[Service Category]]="","","Enter Comment")</f>
        <v/>
      </c>
      <c r="I54" s="15" t="str">
        <f>IF(Table211[[#This Row],[Service Category]]="","","Enter Date")</f>
        <v/>
      </c>
      <c r="J54" s="16"/>
      <c r="K54" s="16"/>
      <c r="L54" s="16" t="str">
        <f>IF(Table211[[#This Row],[DSHS Funding Stream]]="Other","Enter Comment","")</f>
        <v/>
      </c>
      <c r="M54" s="16"/>
    </row>
    <row r="55" spans="7:13">
      <c r="G55" s="16"/>
      <c r="H55" s="20" t="str">
        <f>IF(Table211[[#This Row],[Service Category]]="","","Enter Comment")</f>
        <v/>
      </c>
      <c r="I55" s="15" t="str">
        <f>IF(Table211[[#This Row],[Service Category]]="","","Enter Date")</f>
        <v/>
      </c>
      <c r="J55" s="16"/>
      <c r="K55" s="16"/>
      <c r="L55" s="16" t="str">
        <f>IF(Table211[[#This Row],[DSHS Funding Stream]]="Other","Enter Comment","")</f>
        <v/>
      </c>
      <c r="M55" s="16"/>
    </row>
    <row r="56" spans="7:13">
      <c r="G56" s="16"/>
      <c r="H56" s="20" t="str">
        <f>IF(Table211[[#This Row],[Service Category]]="","","Enter Comment")</f>
        <v/>
      </c>
      <c r="I56" s="15" t="str">
        <f>IF(Table211[[#This Row],[Service Category]]="","","Enter Date")</f>
        <v/>
      </c>
      <c r="J56" s="16"/>
      <c r="K56" s="16"/>
      <c r="L56" s="16" t="str">
        <f>IF(Table211[[#This Row],[DSHS Funding Stream]]="Other","Enter Comment","")</f>
        <v/>
      </c>
      <c r="M56" s="16"/>
    </row>
    <row r="57" spans="7:13">
      <c r="G57" s="16"/>
      <c r="H57" s="20" t="str">
        <f>IF(Table211[[#This Row],[Service Category]]="","","Enter Comment")</f>
        <v/>
      </c>
      <c r="I57" s="15" t="str">
        <f>IF(Table211[[#This Row],[Service Category]]="","","Enter Date")</f>
        <v/>
      </c>
      <c r="J57" s="16"/>
      <c r="K57" s="16"/>
      <c r="L57" s="16" t="str">
        <f>IF(Table211[[#This Row],[DSHS Funding Stream]]="Other","Enter Comment","")</f>
        <v/>
      </c>
      <c r="M57" s="16"/>
    </row>
    <row r="58" spans="7:13">
      <c r="G58" s="16"/>
      <c r="H58" s="20" t="str">
        <f>IF(Table211[[#This Row],[Service Category]]="","","Enter Comment")</f>
        <v/>
      </c>
      <c r="I58" s="15" t="str">
        <f>IF(Table211[[#This Row],[Service Category]]="","","Enter Date")</f>
        <v/>
      </c>
      <c r="J58" s="16"/>
      <c r="K58" s="16"/>
      <c r="L58" s="16" t="str">
        <f>IF(Table211[[#This Row],[DSHS Funding Stream]]="Other","Enter Comment","")</f>
        <v/>
      </c>
      <c r="M58" s="16"/>
    </row>
    <row r="59" spans="7:13">
      <c r="G59" s="16"/>
      <c r="H59" s="20" t="str">
        <f>IF(Table211[[#This Row],[Service Category]]="","","Enter Comment")</f>
        <v/>
      </c>
      <c r="I59" s="15" t="str">
        <f>IF(Table211[[#This Row],[Service Category]]="","","Enter Date")</f>
        <v/>
      </c>
      <c r="J59" s="16"/>
      <c r="K59" s="16"/>
      <c r="L59" s="16" t="str">
        <f>IF(Table211[[#This Row],[DSHS Funding Stream]]="Other","Enter Comment","")</f>
        <v/>
      </c>
      <c r="M59" s="16"/>
    </row>
    <row r="60" spans="7:13">
      <c r="G60" s="16"/>
      <c r="H60" s="20" t="str">
        <f>IF(Table211[[#This Row],[Service Category]]="","","Enter Comment")</f>
        <v/>
      </c>
      <c r="I60" s="15" t="str">
        <f>IF(Table211[[#This Row],[Service Category]]="","","Enter Date")</f>
        <v/>
      </c>
      <c r="J60" s="16"/>
      <c r="K60" s="16"/>
      <c r="L60" s="16" t="str">
        <f>IF(Table211[[#This Row],[DSHS Funding Stream]]="Other","Enter Comment","")</f>
        <v/>
      </c>
      <c r="M60" s="16"/>
    </row>
    <row r="61" spans="7:13">
      <c r="G61" s="16"/>
      <c r="H61" s="20" t="str">
        <f>IF(Table211[[#This Row],[Service Category]]="","","Enter Comment")</f>
        <v/>
      </c>
      <c r="I61" s="15" t="str">
        <f>IF(Table211[[#This Row],[Service Category]]="","","Enter Date")</f>
        <v/>
      </c>
      <c r="J61" s="16"/>
      <c r="K61" s="16"/>
      <c r="L61" s="16" t="str">
        <f>IF(Table211[[#This Row],[DSHS Funding Stream]]="Other","Enter Comment","")</f>
        <v/>
      </c>
      <c r="M61" s="16"/>
    </row>
    <row r="62" spans="7:13">
      <c r="G62" s="16"/>
      <c r="H62" s="20" t="str">
        <f>IF(Table211[[#This Row],[Service Category]]="","","Enter Comment")</f>
        <v/>
      </c>
      <c r="I62" s="15" t="str">
        <f>IF(Table211[[#This Row],[Service Category]]="","","Enter Date")</f>
        <v/>
      </c>
      <c r="J62" s="16"/>
      <c r="K62" s="16"/>
      <c r="L62" s="16" t="str">
        <f>IF(Table211[[#This Row],[DSHS Funding Stream]]="Other","Enter Comment","")</f>
        <v/>
      </c>
      <c r="M62" s="16"/>
    </row>
    <row r="63" spans="7:13">
      <c r="G63" s="16"/>
      <c r="H63" s="20" t="str">
        <f>IF(Table211[[#This Row],[Service Category]]="","","Enter Comment")</f>
        <v/>
      </c>
      <c r="I63" s="15" t="str">
        <f>IF(Table211[[#This Row],[Service Category]]="","","Enter Date")</f>
        <v/>
      </c>
      <c r="J63" s="16"/>
      <c r="K63" s="16"/>
      <c r="L63" s="16" t="str">
        <f>IF(Table211[[#This Row],[DSHS Funding Stream]]="Other","Enter Comment","")</f>
        <v/>
      </c>
      <c r="M63" s="16"/>
    </row>
    <row r="64" spans="7:13">
      <c r="G64" s="16"/>
      <c r="H64" s="20" t="str">
        <f>IF(Table211[[#This Row],[Service Category]]="","","Enter Comment")</f>
        <v/>
      </c>
      <c r="I64" s="15" t="str">
        <f>IF(Table211[[#This Row],[Service Category]]="","","Enter Date")</f>
        <v/>
      </c>
      <c r="J64" s="16"/>
      <c r="K64" s="16"/>
      <c r="L64" s="16" t="str">
        <f>IF(Table211[[#This Row],[DSHS Funding Stream]]="Other","Enter Comment","")</f>
        <v/>
      </c>
      <c r="M64" s="16"/>
    </row>
    <row r="65" spans="7:13">
      <c r="G65" s="16"/>
      <c r="H65" s="20" t="str">
        <f>IF(Table211[[#This Row],[Service Category]]="","","Enter Comment")</f>
        <v/>
      </c>
      <c r="I65" s="15" t="str">
        <f>IF(Table211[[#This Row],[Service Category]]="","","Enter Date")</f>
        <v/>
      </c>
      <c r="J65" s="16"/>
      <c r="K65" s="16"/>
      <c r="L65" s="16" t="str">
        <f>IF(Table211[[#This Row],[DSHS Funding Stream]]="Other","Enter Comment","")</f>
        <v/>
      </c>
      <c r="M65" s="16"/>
    </row>
    <row r="66" spans="7:13">
      <c r="G66" s="16"/>
      <c r="H66" s="20" t="str">
        <f>IF(Table211[[#This Row],[Service Category]]="","","Enter Comment")</f>
        <v/>
      </c>
      <c r="I66" s="15" t="str">
        <f>IF(Table211[[#This Row],[Service Category]]="","","Enter Date")</f>
        <v/>
      </c>
      <c r="J66" s="16"/>
      <c r="K66" s="16"/>
      <c r="L66" s="16" t="str">
        <f>IF(Table211[[#This Row],[DSHS Funding Stream]]="Other","Enter Comment","")</f>
        <v/>
      </c>
      <c r="M66" s="16"/>
    </row>
    <row r="67" spans="7:13">
      <c r="G67" s="16"/>
      <c r="H67" s="20" t="str">
        <f>IF(Table211[[#This Row],[Service Category]]="","","Enter Comment")</f>
        <v/>
      </c>
      <c r="I67" s="15" t="str">
        <f>IF(Table211[[#This Row],[Service Category]]="","","Enter Date")</f>
        <v/>
      </c>
      <c r="J67" s="16"/>
      <c r="K67" s="16"/>
      <c r="L67" s="16" t="str">
        <f>IF(Table211[[#This Row],[DSHS Funding Stream]]="Other","Enter Comment","")</f>
        <v/>
      </c>
      <c r="M67" s="16"/>
    </row>
    <row r="68" spans="7:13">
      <c r="G68" s="16"/>
      <c r="H68" s="20" t="str">
        <f>IF(Table211[[#This Row],[Service Category]]="","","Enter Comment")</f>
        <v/>
      </c>
      <c r="I68" s="15" t="str">
        <f>IF(Table211[[#This Row],[Service Category]]="","","Enter Date")</f>
        <v/>
      </c>
      <c r="J68" s="16"/>
      <c r="K68" s="16"/>
      <c r="L68" s="16" t="str">
        <f>IF(Table211[[#This Row],[DSHS Funding Stream]]="Other","Enter Comment","")</f>
        <v/>
      </c>
      <c r="M68" s="16"/>
    </row>
    <row r="69" spans="7:13">
      <c r="G69" s="16"/>
      <c r="H69" s="20" t="str">
        <f>IF(Table211[[#This Row],[Service Category]]="","","Enter Comment")</f>
        <v/>
      </c>
      <c r="I69" s="15" t="str">
        <f>IF(Table211[[#This Row],[Service Category]]="","","Enter Date")</f>
        <v/>
      </c>
      <c r="J69" s="16"/>
      <c r="K69" s="16"/>
      <c r="L69" s="16" t="str">
        <f>IF(Table211[[#This Row],[DSHS Funding Stream]]="Other","Enter Comment","")</f>
        <v/>
      </c>
      <c r="M69" s="16"/>
    </row>
    <row r="70" spans="7:13">
      <c r="G70" s="16"/>
      <c r="H70" s="20" t="str">
        <f>IF(Table211[[#This Row],[Service Category]]="","","Enter Comment")</f>
        <v/>
      </c>
      <c r="I70" s="15" t="str">
        <f>IF(Table211[[#This Row],[Service Category]]="","","Enter Date")</f>
        <v/>
      </c>
      <c r="J70" s="16"/>
      <c r="K70" s="16"/>
      <c r="L70" s="16" t="str">
        <f>IF(Table211[[#This Row],[DSHS Funding Stream]]="Other","Enter Comment","")</f>
        <v/>
      </c>
      <c r="M70" s="16"/>
    </row>
    <row r="71" spans="7:13">
      <c r="G71" s="16"/>
      <c r="H71" s="20" t="str">
        <f>IF(Table211[[#This Row],[Service Category]]="","","Enter Comment")</f>
        <v/>
      </c>
      <c r="I71" s="15" t="str">
        <f>IF(Table211[[#This Row],[Service Category]]="","","Enter Date")</f>
        <v/>
      </c>
      <c r="J71" s="16"/>
      <c r="K71" s="16"/>
      <c r="L71" s="16" t="str">
        <f>IF(Table211[[#This Row],[DSHS Funding Stream]]="Other","Enter Comment","")</f>
        <v/>
      </c>
      <c r="M71" s="16"/>
    </row>
    <row r="72" spans="7:13">
      <c r="G72" s="16"/>
      <c r="H72" s="20" t="str">
        <f>IF(Table211[[#This Row],[Service Category]]="","","Enter Comment")</f>
        <v/>
      </c>
      <c r="I72" s="15" t="str">
        <f>IF(Table211[[#This Row],[Service Category]]="","","Enter Date")</f>
        <v/>
      </c>
      <c r="J72" s="16"/>
      <c r="K72" s="16"/>
      <c r="L72" s="16" t="str">
        <f>IF(Table211[[#This Row],[DSHS Funding Stream]]="Other","Enter Comment","")</f>
        <v/>
      </c>
      <c r="M72" s="16"/>
    </row>
    <row r="73" spans="7:13">
      <c r="G73" s="16"/>
      <c r="H73" s="20" t="str">
        <f>IF(Table211[[#This Row],[Service Category]]="","","Enter Comment")</f>
        <v/>
      </c>
      <c r="I73" s="15" t="str">
        <f>IF(Table211[[#This Row],[Service Category]]="","","Enter Date")</f>
        <v/>
      </c>
      <c r="J73" s="16"/>
      <c r="K73" s="16"/>
      <c r="L73" s="16" t="str">
        <f>IF(Table211[[#This Row],[DSHS Funding Stream]]="Other","Enter Comment","")</f>
        <v/>
      </c>
      <c r="M73" s="16"/>
    </row>
    <row r="74" spans="7:13">
      <c r="G74" s="16"/>
      <c r="H74" s="20" t="str">
        <f>IF(Table211[[#This Row],[Service Category]]="","","Enter Comment")</f>
        <v/>
      </c>
      <c r="I74" s="15" t="str">
        <f>IF(Table211[[#This Row],[Service Category]]="","","Enter Date")</f>
        <v/>
      </c>
      <c r="J74" s="16"/>
      <c r="K74" s="16"/>
      <c r="L74" s="16" t="str">
        <f>IF(Table211[[#This Row],[DSHS Funding Stream]]="Other","Enter Comment","")</f>
        <v/>
      </c>
      <c r="M74" s="16"/>
    </row>
    <row r="75" spans="7:13">
      <c r="G75" s="16"/>
      <c r="H75" s="20" t="str">
        <f>IF(Table211[[#This Row],[Service Category]]="","","Enter Comment")</f>
        <v/>
      </c>
      <c r="I75" s="15" t="str">
        <f>IF(Table211[[#This Row],[Service Category]]="","","Enter Date")</f>
        <v/>
      </c>
      <c r="J75" s="16"/>
      <c r="K75" s="16"/>
      <c r="L75" s="16" t="str">
        <f>IF(Table211[[#This Row],[DSHS Funding Stream]]="Other","Enter Comment","")</f>
        <v/>
      </c>
      <c r="M75" s="16"/>
    </row>
    <row r="76" spans="7:13">
      <c r="G76" s="16"/>
      <c r="H76" s="20" t="str">
        <f>IF(Table211[[#This Row],[Service Category]]="","","Enter Comment")</f>
        <v/>
      </c>
      <c r="I76" s="15" t="str">
        <f>IF(Table211[[#This Row],[Service Category]]="","","Enter Date")</f>
        <v/>
      </c>
      <c r="J76" s="16"/>
      <c r="K76" s="16"/>
      <c r="L76" s="16" t="str">
        <f>IF(Table211[[#This Row],[DSHS Funding Stream]]="Other","Enter Comment","")</f>
        <v/>
      </c>
      <c r="M76" s="16"/>
    </row>
    <row r="77" spans="7:13">
      <c r="G77" s="16"/>
      <c r="H77" s="20" t="str">
        <f>IF(Table211[[#This Row],[Service Category]]="","","Enter Comment")</f>
        <v/>
      </c>
      <c r="I77" s="15" t="str">
        <f>IF(Table211[[#This Row],[Service Category]]="","","Enter Date")</f>
        <v/>
      </c>
      <c r="J77" s="16"/>
      <c r="K77" s="16"/>
      <c r="L77" s="16" t="str">
        <f>IF(Table211[[#This Row],[DSHS Funding Stream]]="Other","Enter Comment","")</f>
        <v/>
      </c>
      <c r="M77" s="16"/>
    </row>
    <row r="78" spans="7:13">
      <c r="G78" s="16"/>
      <c r="H78" s="20" t="str">
        <f>IF(Table211[[#This Row],[Service Category]]="","","Enter Comment")</f>
        <v/>
      </c>
      <c r="I78" s="15" t="str">
        <f>IF(Table211[[#This Row],[Service Category]]="","","Enter Date")</f>
        <v/>
      </c>
      <c r="J78" s="16"/>
      <c r="K78" s="16"/>
      <c r="L78" s="16" t="str">
        <f>IF(Table211[[#This Row],[DSHS Funding Stream]]="Other","Enter Comment","")</f>
        <v/>
      </c>
      <c r="M78" s="16"/>
    </row>
    <row r="79" spans="7:13">
      <c r="G79" s="16"/>
      <c r="H79" s="20" t="str">
        <f>IF(Table211[[#This Row],[Service Category]]="","","Enter Comment")</f>
        <v/>
      </c>
      <c r="I79" s="15" t="str">
        <f>IF(Table211[[#This Row],[Service Category]]="","","Enter Date")</f>
        <v/>
      </c>
      <c r="J79" s="16"/>
      <c r="K79" s="16"/>
      <c r="L79" s="16" t="str">
        <f>IF(Table211[[#This Row],[DSHS Funding Stream]]="Other","Enter Comment","")</f>
        <v/>
      </c>
      <c r="M79" s="16"/>
    </row>
    <row r="80" spans="7:13">
      <c r="G80" s="16"/>
      <c r="H80" s="20" t="str">
        <f>IF(Table211[[#This Row],[Service Category]]="","","Enter Comment")</f>
        <v/>
      </c>
      <c r="I80" s="15" t="str">
        <f>IF(Table211[[#This Row],[Service Category]]="","","Enter Date")</f>
        <v/>
      </c>
      <c r="J80" s="16"/>
      <c r="K80" s="16"/>
      <c r="L80" s="16" t="str">
        <f>IF(Table211[[#This Row],[DSHS Funding Stream]]="Other","Enter Comment","")</f>
        <v/>
      </c>
      <c r="M80" s="16"/>
    </row>
    <row r="81" spans="7:13">
      <c r="G81" s="16"/>
      <c r="H81" s="20" t="str">
        <f>IF(Table211[[#This Row],[Service Category]]="","","Enter Comment")</f>
        <v/>
      </c>
      <c r="I81" s="15" t="str">
        <f>IF(Table211[[#This Row],[Service Category]]="","","Enter Date")</f>
        <v/>
      </c>
      <c r="J81" s="16"/>
      <c r="K81" s="16"/>
      <c r="L81" s="16" t="str">
        <f>IF(Table211[[#This Row],[DSHS Funding Stream]]="Other","Enter Comment","")</f>
        <v/>
      </c>
      <c r="M81" s="16"/>
    </row>
    <row r="82" spans="7:13">
      <c r="G82" s="16"/>
      <c r="H82" s="20" t="str">
        <f>IF(Table211[[#This Row],[Service Category]]="","","Enter Comment")</f>
        <v/>
      </c>
      <c r="I82" s="15" t="str">
        <f>IF(Table211[[#This Row],[Service Category]]="","","Enter Date")</f>
        <v/>
      </c>
      <c r="J82" s="16"/>
      <c r="K82" s="16"/>
      <c r="L82" s="16" t="str">
        <f>IF(Table211[[#This Row],[DSHS Funding Stream]]="Other","Enter Comment","")</f>
        <v/>
      </c>
      <c r="M82" s="16"/>
    </row>
    <row r="83" spans="7:13">
      <c r="G83" s="16"/>
      <c r="H83" s="20" t="str">
        <f>IF(Table211[[#This Row],[Service Category]]="","","Enter Comment")</f>
        <v/>
      </c>
      <c r="I83" s="15" t="str">
        <f>IF(Table211[[#This Row],[Service Category]]="","","Enter Date")</f>
        <v/>
      </c>
      <c r="J83" s="16"/>
      <c r="K83" s="16"/>
      <c r="L83" s="16" t="str">
        <f>IF(Table211[[#This Row],[DSHS Funding Stream]]="Other","Enter Comment","")</f>
        <v/>
      </c>
      <c r="M83" s="16"/>
    </row>
    <row r="84" spans="7:13">
      <c r="G84" s="16"/>
      <c r="H84" s="20" t="str">
        <f>IF(Table211[[#This Row],[Service Category]]="","","Enter Comment")</f>
        <v/>
      </c>
      <c r="I84" s="15" t="str">
        <f>IF(Table211[[#This Row],[Service Category]]="","","Enter Date")</f>
        <v/>
      </c>
      <c r="J84" s="16"/>
      <c r="K84" s="16"/>
      <c r="L84" s="16" t="str">
        <f>IF(Table211[[#This Row],[DSHS Funding Stream]]="Other","Enter Comment","")</f>
        <v/>
      </c>
      <c r="M84" s="16"/>
    </row>
    <row r="85" spans="7:13">
      <c r="G85" s="16"/>
      <c r="H85" s="20" t="str">
        <f>IF(Table211[[#This Row],[Service Category]]="","","Enter Comment")</f>
        <v/>
      </c>
      <c r="I85" s="15" t="str">
        <f>IF(Table211[[#This Row],[Service Category]]="","","Enter Date")</f>
        <v/>
      </c>
      <c r="J85" s="16"/>
      <c r="K85" s="16"/>
      <c r="L85" s="16" t="str">
        <f>IF(Table211[[#This Row],[DSHS Funding Stream]]="Other","Enter Comment","")</f>
        <v/>
      </c>
      <c r="M85" s="16"/>
    </row>
    <row r="86" spans="7:13">
      <c r="G86" s="16"/>
      <c r="H86" s="20" t="str">
        <f>IF(Table211[[#This Row],[Service Category]]="","","Enter Comment")</f>
        <v/>
      </c>
      <c r="I86" s="15" t="str">
        <f>IF(Table211[[#This Row],[Service Category]]="","","Enter Date")</f>
        <v/>
      </c>
      <c r="J86" s="16"/>
      <c r="K86" s="16"/>
      <c r="L86" s="16" t="str">
        <f>IF(Table211[[#This Row],[DSHS Funding Stream]]="Other","Enter Comment","")</f>
        <v/>
      </c>
      <c r="M86" s="16"/>
    </row>
    <row r="87" spans="7:13">
      <c r="G87" s="16"/>
      <c r="H87" s="20" t="str">
        <f>IF(Table211[[#This Row],[Service Category]]="","","Enter Comment")</f>
        <v/>
      </c>
      <c r="I87" s="15" t="str">
        <f>IF(Table211[[#This Row],[Service Category]]="","","Enter Date")</f>
        <v/>
      </c>
      <c r="J87" s="16"/>
      <c r="K87" s="16"/>
      <c r="L87" s="16" t="str">
        <f>IF(Table211[[#This Row],[DSHS Funding Stream]]="Other","Enter Comment","")</f>
        <v/>
      </c>
      <c r="M87" s="16"/>
    </row>
    <row r="88" spans="7:13">
      <c r="G88" s="16"/>
      <c r="H88" s="20" t="str">
        <f>IF(Table211[[#This Row],[Service Category]]="","","Enter Comment")</f>
        <v/>
      </c>
      <c r="I88" s="15" t="str">
        <f>IF(Table211[[#This Row],[Service Category]]="","","Enter Date")</f>
        <v/>
      </c>
      <c r="J88" s="16"/>
      <c r="K88" s="16"/>
      <c r="L88" s="16" t="str">
        <f>IF(Table211[[#This Row],[DSHS Funding Stream]]="Other","Enter Comment","")</f>
        <v/>
      </c>
      <c r="M88" s="16"/>
    </row>
    <row r="89" spans="7:13">
      <c r="G89" s="16"/>
      <c r="H89" s="20" t="str">
        <f>IF(Table211[[#This Row],[Service Category]]="","","Enter Comment")</f>
        <v/>
      </c>
      <c r="I89" s="15" t="str">
        <f>IF(Table211[[#This Row],[Service Category]]="","","Enter Date")</f>
        <v/>
      </c>
      <c r="J89" s="16"/>
      <c r="K89" s="16"/>
      <c r="L89" s="16" t="str">
        <f>IF(Table211[[#This Row],[DSHS Funding Stream]]="Other","Enter Comment","")</f>
        <v/>
      </c>
      <c r="M89" s="16"/>
    </row>
    <row r="90" spans="7:13">
      <c r="G90" s="16"/>
      <c r="H90" s="20" t="str">
        <f>IF(Table211[[#This Row],[Service Category]]="","","Enter Comment")</f>
        <v/>
      </c>
      <c r="I90" s="15" t="str">
        <f>IF(Table211[[#This Row],[Service Category]]="","","Enter Date")</f>
        <v/>
      </c>
      <c r="J90" s="16"/>
      <c r="K90" s="16"/>
      <c r="L90" s="16" t="str">
        <f>IF(Table211[[#This Row],[DSHS Funding Stream]]="Other","Enter Comment","")</f>
        <v/>
      </c>
      <c r="M90" s="16"/>
    </row>
    <row r="91" spans="7:13">
      <c r="G91" s="16"/>
      <c r="H91" s="20" t="str">
        <f>IF(Table211[[#This Row],[Service Category]]="","","Enter Comment")</f>
        <v/>
      </c>
      <c r="I91" s="15" t="str">
        <f>IF(Table211[[#This Row],[Service Category]]="","","Enter Date")</f>
        <v/>
      </c>
      <c r="J91" s="16"/>
      <c r="K91" s="16"/>
      <c r="L91" s="16" t="str">
        <f>IF(Table211[[#This Row],[DSHS Funding Stream]]="Other","Enter Comment","")</f>
        <v/>
      </c>
      <c r="M91" s="16"/>
    </row>
    <row r="92" spans="7:13">
      <c r="G92" s="16"/>
      <c r="H92" s="20" t="str">
        <f>IF(Table211[[#This Row],[Service Category]]="","","Enter Comment")</f>
        <v/>
      </c>
      <c r="I92" s="15" t="str">
        <f>IF(Table211[[#This Row],[Service Category]]="","","Enter Date")</f>
        <v/>
      </c>
      <c r="J92" s="16"/>
      <c r="K92" s="16"/>
      <c r="L92" s="16" t="str">
        <f>IF(Table211[[#This Row],[DSHS Funding Stream]]="Other","Enter Comment","")</f>
        <v/>
      </c>
      <c r="M92" s="16"/>
    </row>
    <row r="93" spans="7:13">
      <c r="G93" s="16"/>
      <c r="H93" s="20" t="str">
        <f>IF(Table211[[#This Row],[Service Category]]="","","Enter Comment")</f>
        <v/>
      </c>
      <c r="I93" s="15" t="str">
        <f>IF(Table211[[#This Row],[Service Category]]="","","Enter Date")</f>
        <v/>
      </c>
      <c r="J93" s="16"/>
      <c r="K93" s="16"/>
      <c r="L93" s="16" t="str">
        <f>IF(Table211[[#This Row],[DSHS Funding Stream]]="Other","Enter Comment","")</f>
        <v/>
      </c>
      <c r="M93" s="16"/>
    </row>
    <row r="94" spans="7:13">
      <c r="G94" s="16"/>
      <c r="H94" s="20" t="str">
        <f>IF(Table211[[#This Row],[Service Category]]="","","Enter Comment")</f>
        <v/>
      </c>
      <c r="I94" s="15" t="str">
        <f>IF(Table211[[#This Row],[Service Category]]="","","Enter Date")</f>
        <v/>
      </c>
      <c r="J94" s="16"/>
      <c r="K94" s="16"/>
      <c r="L94" s="16" t="str">
        <f>IF(Table211[[#This Row],[DSHS Funding Stream]]="Other","Enter Comment","")</f>
        <v/>
      </c>
      <c r="M94" s="16"/>
    </row>
    <row r="95" spans="7:13">
      <c r="G95" s="16"/>
      <c r="H95" s="20" t="str">
        <f>IF(Table211[[#This Row],[Service Category]]="","","Enter Comment")</f>
        <v/>
      </c>
      <c r="I95" s="15" t="str">
        <f>IF(Table211[[#This Row],[Service Category]]="","","Enter Date")</f>
        <v/>
      </c>
      <c r="J95" s="16"/>
      <c r="K95" s="16"/>
      <c r="L95" s="16" t="str">
        <f>IF(Table211[[#This Row],[DSHS Funding Stream]]="Other","Enter Comment","")</f>
        <v/>
      </c>
      <c r="M95" s="16"/>
    </row>
    <row r="96" spans="7:13">
      <c r="G96" s="16"/>
      <c r="H96" s="20" t="str">
        <f>IF(Table211[[#This Row],[Service Category]]="","","Enter Comment")</f>
        <v/>
      </c>
      <c r="I96" s="15" t="str">
        <f>IF(Table211[[#This Row],[Service Category]]="","","Enter Date")</f>
        <v/>
      </c>
      <c r="J96" s="16"/>
      <c r="K96" s="16"/>
      <c r="L96" s="16" t="str">
        <f>IF(Table211[[#This Row],[DSHS Funding Stream]]="Other","Enter Comment","")</f>
        <v/>
      </c>
      <c r="M96" s="16"/>
    </row>
    <row r="97" spans="7:13">
      <c r="G97" s="16"/>
      <c r="H97" s="20" t="str">
        <f>IF(Table211[[#This Row],[Service Category]]="","","Enter Comment")</f>
        <v/>
      </c>
      <c r="I97" s="15" t="str">
        <f>IF(Table211[[#This Row],[Service Category]]="","","Enter Date")</f>
        <v/>
      </c>
      <c r="J97" s="16"/>
      <c r="K97" s="16"/>
      <c r="L97" s="16" t="str">
        <f>IF(Table211[[#This Row],[DSHS Funding Stream]]="Other","Enter Comment","")</f>
        <v/>
      </c>
      <c r="M97" s="16"/>
    </row>
    <row r="98" spans="7:13">
      <c r="G98" s="16"/>
      <c r="H98" s="20" t="str">
        <f>IF(Table211[[#This Row],[Service Category]]="","","Enter Comment")</f>
        <v/>
      </c>
      <c r="I98" s="15" t="str">
        <f>IF(Table211[[#This Row],[Service Category]]="","","Enter Date")</f>
        <v/>
      </c>
      <c r="J98" s="16"/>
      <c r="K98" s="16"/>
      <c r="L98" s="16" t="str">
        <f>IF(Table211[[#This Row],[DSHS Funding Stream]]="Other","Enter Comment","")</f>
        <v/>
      </c>
      <c r="M98" s="16"/>
    </row>
    <row r="99" spans="7:13">
      <c r="G99" s="16"/>
      <c r="H99" s="20" t="str">
        <f>IF(Table211[[#This Row],[Service Category]]="","","Enter Comment")</f>
        <v/>
      </c>
      <c r="I99" s="15" t="str">
        <f>IF(Table211[[#This Row],[Service Category]]="","","Enter Date")</f>
        <v/>
      </c>
      <c r="J99" s="16"/>
      <c r="K99" s="16"/>
      <c r="L99" s="16" t="str">
        <f>IF(Table211[[#This Row],[DSHS Funding Stream]]="Other","Enter Comment","")</f>
        <v/>
      </c>
      <c r="M99" s="16"/>
    </row>
    <row r="100" spans="7:13">
      <c r="G100" s="16"/>
      <c r="H100" s="20" t="str">
        <f>IF(Table211[[#This Row],[Service Category]]="","","Enter Comment")</f>
        <v/>
      </c>
      <c r="I100" s="15" t="str">
        <f>IF(Table211[[#This Row],[Service Category]]="","","Enter Date")</f>
        <v/>
      </c>
      <c r="J100" s="16"/>
      <c r="K100" s="16"/>
      <c r="L100" s="16" t="str">
        <f>IF(Table211[[#This Row],[DSHS Funding Stream]]="Other","Enter Comment","")</f>
        <v/>
      </c>
      <c r="M100" s="16"/>
    </row>
    <row r="101" spans="7:13">
      <c r="G101" s="16"/>
      <c r="H101" s="20" t="str">
        <f>IF(Table211[[#This Row],[Service Category]]="","","Enter Comment")</f>
        <v/>
      </c>
      <c r="I101" s="15" t="str">
        <f>IF(Table211[[#This Row],[Service Category]]="","","Enter Date")</f>
        <v/>
      </c>
      <c r="J101" s="16"/>
      <c r="K101" s="16"/>
      <c r="L101" s="16" t="str">
        <f>IF(Table211[[#This Row],[DSHS Funding Stream]]="Other","Enter Comment","")</f>
        <v/>
      </c>
      <c r="M101" s="16"/>
    </row>
    <row r="102" spans="7:13">
      <c r="G102" s="16"/>
      <c r="H102" s="20" t="str">
        <f>IF(Table211[[#This Row],[Service Category]]="","","Enter Comment")</f>
        <v/>
      </c>
      <c r="I102" s="15" t="str">
        <f>IF(Table211[[#This Row],[Service Category]]="","","Enter Date")</f>
        <v/>
      </c>
      <c r="J102" s="16"/>
      <c r="K102" s="16"/>
      <c r="L102" s="16" t="str">
        <f>IF(Table211[[#This Row],[DSHS Funding Stream]]="Other","Enter Comment","")</f>
        <v/>
      </c>
      <c r="M102" s="16"/>
    </row>
    <row r="103" spans="7:13">
      <c r="G103" s="16"/>
      <c r="H103" s="20" t="str">
        <f>IF(Table211[[#This Row],[Service Category]]="","","Enter Comment")</f>
        <v/>
      </c>
      <c r="I103" s="15" t="str">
        <f>IF(Table211[[#This Row],[Service Category]]="","","Enter Date")</f>
        <v/>
      </c>
      <c r="J103" s="16"/>
      <c r="K103" s="16"/>
      <c r="L103" s="16" t="str">
        <f>IF(Table211[[#This Row],[DSHS Funding Stream]]="Other","Enter Comment","")</f>
        <v/>
      </c>
      <c r="M103" s="16"/>
    </row>
    <row r="104" spans="7:13">
      <c r="G104" s="16"/>
      <c r="H104" s="20" t="str">
        <f>IF(Table211[[#This Row],[Service Category]]="","","Enter Comment")</f>
        <v/>
      </c>
      <c r="I104" s="15" t="str">
        <f>IF(Table211[[#This Row],[Service Category]]="","","Enter Date")</f>
        <v/>
      </c>
      <c r="J104" s="16"/>
      <c r="K104" s="16"/>
      <c r="L104" s="16" t="str">
        <f>IF(Table211[[#This Row],[DSHS Funding Stream]]="Other","Enter Comment","")</f>
        <v/>
      </c>
      <c r="M104" s="16"/>
    </row>
    <row r="105" spans="7:13">
      <c r="G105" s="16"/>
      <c r="H105" s="20" t="str">
        <f>IF(Table211[[#This Row],[Service Category]]="","","Enter Comment")</f>
        <v/>
      </c>
      <c r="I105" s="15" t="str">
        <f>IF(Table211[[#This Row],[Service Category]]="","","Enter Date")</f>
        <v/>
      </c>
      <c r="J105" s="16"/>
      <c r="K105" s="16"/>
      <c r="L105" s="16" t="str">
        <f>IF(Table211[[#This Row],[DSHS Funding Stream]]="Other","Enter Comment","")</f>
        <v/>
      </c>
      <c r="M105" s="16"/>
    </row>
    <row r="106" spans="7:13">
      <c r="G106" s="16"/>
      <c r="H106" s="20" t="str">
        <f>IF(Table211[[#This Row],[Service Category]]="","","Enter Comment")</f>
        <v/>
      </c>
      <c r="I106" s="15" t="str">
        <f>IF(Table211[[#This Row],[Service Category]]="","","Enter Date")</f>
        <v/>
      </c>
      <c r="J106" s="16"/>
      <c r="K106" s="16"/>
      <c r="L106" s="16" t="str">
        <f>IF(Table211[[#This Row],[DSHS Funding Stream]]="Other","Enter Comment","")</f>
        <v/>
      </c>
      <c r="M106" s="16"/>
    </row>
    <row r="107" spans="7:13">
      <c r="G107" s="16"/>
      <c r="H107" s="20" t="str">
        <f>IF(Table211[[#This Row],[Service Category]]="","","Enter Comment")</f>
        <v/>
      </c>
      <c r="I107" s="15" t="str">
        <f>IF(Table211[[#This Row],[Service Category]]="","","Enter Date")</f>
        <v/>
      </c>
      <c r="J107" s="16"/>
      <c r="K107" s="16"/>
      <c r="L107" s="16" t="str">
        <f>IF(Table211[[#This Row],[DSHS Funding Stream]]="Other","Enter Comment","")</f>
        <v/>
      </c>
      <c r="M107" s="16"/>
    </row>
    <row r="108" spans="7:13">
      <c r="G108" s="18"/>
      <c r="H108" s="21" t="str">
        <f>IF(Table211[[#This Row],[Service Category]]="","","Enter Comment")</f>
        <v/>
      </c>
      <c r="I108" s="15" t="str">
        <f>IF(Table211[[#This Row],[Service Category]]="","","Enter Date")</f>
        <v/>
      </c>
      <c r="J108" s="18"/>
      <c r="K108" s="18"/>
      <c r="L108" s="18" t="str">
        <f>IF(Table211[[#This Row],[DSHS Funding Stream]]="Other","Enter Comment","")</f>
        <v/>
      </c>
      <c r="M108" s="18"/>
    </row>
    <row r="109" spans="7:13">
      <c r="G109" s="29" t="s">
        <v>19</v>
      </c>
      <c r="H109" s="27"/>
      <c r="I109" s="27"/>
      <c r="J109" s="29">
        <f>SUBTOTAL(109,Table211[Estimated Cost])</f>
        <v>0</v>
      </c>
      <c r="K109" s="29"/>
      <c r="L109" s="27"/>
      <c r="M109" s="29">
        <f>SUBTOTAL(109,Table211[Actual Cost])</f>
        <v>0</v>
      </c>
    </row>
  </sheetData>
  <sheetProtection password="D868" sheet="1" objects="1" scenarios="1" insertRows="0" sort="0"/>
  <mergeCells count="14">
    <mergeCell ref="J5:M5"/>
    <mergeCell ref="G5:I5"/>
    <mergeCell ref="B2:C2"/>
    <mergeCell ref="D2:E2"/>
    <mergeCell ref="B3:C3"/>
    <mergeCell ref="D3:E3"/>
    <mergeCell ref="B4:C4"/>
    <mergeCell ref="D4:E4"/>
    <mergeCell ref="B9:E10"/>
    <mergeCell ref="B11:E12"/>
    <mergeCell ref="B13:E14"/>
    <mergeCell ref="B15:E16"/>
    <mergeCell ref="G7:M7"/>
    <mergeCell ref="B7:E8"/>
  </mergeCells>
  <conditionalFormatting sqref="I9:I108">
    <cfRule type="expression" dxfId="29" priority="4">
      <formula>AND($G9&lt;&gt;"",$I9="")</formula>
    </cfRule>
    <cfRule type="expression" dxfId="28" priority="9">
      <formula>AND($G9&lt;&gt;"",$I9="Enter Date")</formula>
    </cfRule>
  </conditionalFormatting>
  <conditionalFormatting sqref="L9:L108">
    <cfRule type="expression" dxfId="27" priority="3">
      <formula>AND($K9="Other",$L9="Enter Comment")</formula>
    </cfRule>
  </conditionalFormatting>
  <conditionalFormatting sqref="H9:H108">
    <cfRule type="expression" dxfId="26" priority="1">
      <formula>IF($G9="Other","Enter Comment","")</formula>
    </cfRule>
    <cfRule type="expression" dxfId="25" priority="14">
      <formula>AND($G9&lt;&gt;"",$H9="")</formula>
    </cfRule>
  </conditionalFormatting>
  <conditionalFormatting sqref="H9:H109">
    <cfRule type="expression" dxfId="24" priority="2">
      <formula>AND($G9&lt;&gt;"",$H9="Enter Comment")</formula>
    </cfRule>
  </conditionalFormatting>
  <dataValidations count="3">
    <dataValidation type="list" showInputMessage="1" showErrorMessage="1" sqref="G9:G108" xr:uid="{98E786B5-569D-449A-A4C0-89AECC644957}">
      <formula1>"Accounting Services, Communication Costs, Salaries, Office Supplies, Meeting/Conferences, Professional Service Costs, Training, Advertising Costs, Travel, Equipment, Other"</formula1>
    </dataValidation>
    <dataValidation type="list" allowBlank="1" showInputMessage="1" showErrorMessage="1" sqref="K9:K108" xr:uid="{8293EEF7-9AF9-4B4C-A2E3-A5EF4156E134}">
      <formula1>"HOPWA,State Services,Ryan White Part B,Prevention,STD,Other"</formula1>
    </dataValidation>
    <dataValidation showInputMessage="1" showErrorMessage="1" sqref="H9:H108" xr:uid="{9280E0C4-1532-4431-B6A7-FE957152A93F}"/>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4043770-4d6f-4425-8566-5570b5e2c0f1">
      <UserInfo>
        <DisplayName>Hedge,Savannah (DSHS)</DisplayName>
        <AccountId>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C2CF65D1A5004B897112843DC3BD44" ma:contentTypeVersion="4" ma:contentTypeDescription="Create a new document." ma:contentTypeScope="" ma:versionID="20fae572b46a3dc400b1f954e7e1867d">
  <xsd:schema xmlns:xsd="http://www.w3.org/2001/XMLSchema" xmlns:xs="http://www.w3.org/2001/XMLSchema" xmlns:p="http://schemas.microsoft.com/office/2006/metadata/properties" xmlns:ns2="44b85690-38a0-4238-97af-f13e88c31af1" xmlns:ns3="b4043770-4d6f-4425-8566-5570b5e2c0f1" targetNamespace="http://schemas.microsoft.com/office/2006/metadata/properties" ma:root="true" ma:fieldsID="e399269a096016ad1a1fd47d0a913886" ns2:_="" ns3:_="">
    <xsd:import namespace="44b85690-38a0-4238-97af-f13e88c31af1"/>
    <xsd:import namespace="b4043770-4d6f-4425-8566-5570b5e2c0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b85690-38a0-4238-97af-f13e88c31a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043770-4d6f-4425-8566-5570b5e2c0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70C192-8F1A-4922-8517-09284901F0FE}">
  <ds:schemaRefs>
    <ds:schemaRef ds:uri="http://schemas.microsoft.com/sharepoint/v3/contenttype/forms"/>
  </ds:schemaRefs>
</ds:datastoreItem>
</file>

<file path=customXml/itemProps2.xml><?xml version="1.0" encoding="utf-8"?>
<ds:datastoreItem xmlns:ds="http://schemas.openxmlformats.org/officeDocument/2006/customXml" ds:itemID="{2EC312A7-7C76-4B37-B457-EE045E87B3E8}">
  <ds:schemaRefs>
    <ds:schemaRef ds:uri="http://schemas.microsoft.com/office/infopath/2007/PartnerControls"/>
    <ds:schemaRef ds:uri="b4043770-4d6f-4425-8566-5570b5e2c0f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44b85690-38a0-4238-97af-f13e88c31af1"/>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495FFBE8-D994-4FF0-B8F1-F3029D084A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b85690-38a0-4238-97af-f13e88c31af1"/>
    <ds:schemaRef ds:uri="b4043770-4d6f-4425-8566-5570b5e2c0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PI Revenue Allocation</vt:lpstr>
      <vt:lpstr>PI Spending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business budget</dc:title>
  <dc:subject/>
  <dc:creator>Burke,Courtlin (DSHS)</dc:creator>
  <cp:keywords/>
  <dc:description/>
  <cp:lastModifiedBy>Hedge,Savannah (DSHS)</cp:lastModifiedBy>
  <cp:revision/>
  <dcterms:created xsi:type="dcterms:W3CDTF">2015-07-22T13:22:36Z</dcterms:created>
  <dcterms:modified xsi:type="dcterms:W3CDTF">2020-07-30T18:17:08Z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TC034580759991</vt:lpwstr>
  </property>
  <property fmtid="{D5CDD505-2E9C-101B-9397-08002B2CF9AE}" pid="3" name="ContentTypeId">
    <vt:lpwstr>0x0101004CC2CF65D1A5004B897112843DC3BD44</vt:lpwstr>
  </property>
</Properties>
</file>