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CNWS\NEPIS\2024\VN\AEG\"/>
    </mc:Choice>
  </mc:AlternateContent>
  <xr:revisionPtr revIDLastSave="0" documentId="13_ncr:1_{36602C83-57E8-4C85-AC5A-36CDF6D8A080}" xr6:coauthVersionLast="47" xr6:coauthVersionMax="47" xr10:uidLastSave="{00000000-0000-0000-0000-000000000000}"/>
  <bookViews>
    <workbookView xWindow="10040" yWindow="10690" windowWidth="19420" windowHeight="10300" xr2:uid="{00000000-000D-0000-FFFF-FFFF00000000}"/>
  </bookViews>
  <sheets>
    <sheet name="2024 VN NEPIS_AEG_FormattedShee" sheetId="1" r:id="rId1"/>
  </sheets>
  <definedNames>
    <definedName name="_xlnm.Print_Area" localSheetId="0">'2024 VN NEPIS_AEG_FormattedShee'!$A$1:$H$99</definedName>
    <definedName name="_xlnm.Print_Titles" localSheetId="0">'2024 VN NEPIS_AEG_FormattedShee'!$1:$3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1" l="1"/>
  <c r="D90" i="1" s="1"/>
  <c r="E89" i="1"/>
  <c r="E90" i="1" s="1"/>
  <c r="F89" i="1"/>
  <c r="F90" i="1" s="1"/>
  <c r="G89" i="1"/>
  <c r="G90" i="1" s="1"/>
  <c r="H89" i="1"/>
  <c r="H90" i="1" s="1"/>
  <c r="C89" i="1"/>
  <c r="C90" i="1" s="1"/>
  <c r="C92" i="1" l="1"/>
</calcChain>
</file>

<file path=xl/sharedStrings.xml><?xml version="1.0" encoding="utf-8"?>
<sst xmlns="http://schemas.openxmlformats.org/spreadsheetml/2006/main" count="188" uniqueCount="159">
  <si>
    <t>Program</t>
  </si>
  <si>
    <t>County</t>
  </si>
  <si>
    <t>Total Enrollment</t>
  </si>
  <si>
    <t>Total Graduates</t>
  </si>
  <si>
    <t>Total</t>
  </si>
  <si>
    <t>Seats for New Students</t>
  </si>
  <si>
    <t>Offered Admission</t>
  </si>
  <si>
    <t>Registered &amp; Enrolled</t>
  </si>
  <si>
    <t>Brazoria</t>
  </si>
  <si>
    <t>Potter</t>
  </si>
  <si>
    <t>Angelina</t>
  </si>
  <si>
    <t>Tarrant</t>
  </si>
  <si>
    <t>Army Practical Nurse Program</t>
  </si>
  <si>
    <t>Bexar</t>
  </si>
  <si>
    <t>Travis</t>
  </si>
  <si>
    <t>Bell Tech Career Institute</t>
  </si>
  <si>
    <t>Harris</t>
  </si>
  <si>
    <t>Washington</t>
  </si>
  <si>
    <t>Brazosport College</t>
  </si>
  <si>
    <t>Bell</t>
  </si>
  <si>
    <t>Cisco College</t>
  </si>
  <si>
    <t>Taylor</t>
  </si>
  <si>
    <t>Gray</t>
  </si>
  <si>
    <t>Bee</t>
  </si>
  <si>
    <t>College of Nursing and Advanced Health Professions</t>
  </si>
  <si>
    <t>Dallas</t>
  </si>
  <si>
    <t>Galveston</t>
  </si>
  <si>
    <t>Collin College</t>
  </si>
  <si>
    <t>Collin</t>
  </si>
  <si>
    <t>Concorde Career College</t>
  </si>
  <si>
    <t>Nueces</t>
  </si>
  <si>
    <t>Edwin's Healthcare Institute</t>
  </si>
  <si>
    <t>Fort Bend</t>
  </si>
  <si>
    <t>El Paso</t>
  </si>
  <si>
    <t>Hutchinson</t>
  </si>
  <si>
    <t>Galen College of Nursing</t>
  </si>
  <si>
    <t>Galveston College</t>
  </si>
  <si>
    <t>Grayson</t>
  </si>
  <si>
    <t>Hill</t>
  </si>
  <si>
    <t>Tom Green</t>
  </si>
  <si>
    <t>Howard</t>
  </si>
  <si>
    <t>Gregg</t>
  </si>
  <si>
    <t>Lamar State College - Port Arthur</t>
  </si>
  <si>
    <t>Jefferson</t>
  </si>
  <si>
    <t>Orange</t>
  </si>
  <si>
    <t>Webb</t>
  </si>
  <si>
    <t>McLennan</t>
  </si>
  <si>
    <t>Midland</t>
  </si>
  <si>
    <t>Limestone</t>
  </si>
  <si>
    <t>Ellis</t>
  </si>
  <si>
    <t>Navarro</t>
  </si>
  <si>
    <t>Cooke</t>
  </si>
  <si>
    <t>Titus</t>
  </si>
  <si>
    <t>Andrews</t>
  </si>
  <si>
    <t>Ward</t>
  </si>
  <si>
    <t>Panola</t>
  </si>
  <si>
    <t>Lamar</t>
  </si>
  <si>
    <t>Brown</t>
  </si>
  <si>
    <t>Rio Grande Valley College</t>
  </si>
  <si>
    <t>Hidalgo</t>
  </si>
  <si>
    <t>Kerr</t>
  </si>
  <si>
    <t>Hale</t>
  </si>
  <si>
    <t>Hockley</t>
  </si>
  <si>
    <t>Southwest Texas Junior College</t>
  </si>
  <si>
    <t>Uvalde</t>
  </si>
  <si>
    <t>Bowie</t>
  </si>
  <si>
    <t>Texas Health School</t>
  </si>
  <si>
    <t>Cameron</t>
  </si>
  <si>
    <t>Nolan</t>
  </si>
  <si>
    <t>Anderson</t>
  </si>
  <si>
    <t>Kaufman</t>
  </si>
  <si>
    <t>Tyler</t>
  </si>
  <si>
    <t>Smith</t>
  </si>
  <si>
    <t>Valley Grande Institute for Academic Studies</t>
  </si>
  <si>
    <t>Wilbarger</t>
  </si>
  <si>
    <t>Victoria</t>
  </si>
  <si>
    <t>Lubbock</t>
  </si>
  <si>
    <t>Parker</t>
  </si>
  <si>
    <t>Wharton</t>
  </si>
  <si>
    <t>Total WITH Army Program</t>
  </si>
  <si>
    <t>Total WITHOUT Army Program</t>
  </si>
  <si>
    <t>* = MEEP = Multiple Entry-Exit Program</t>
  </si>
  <si>
    <t>Baptist Health System School of Health Professions</t>
  </si>
  <si>
    <t>Austin Community College</t>
  </si>
  <si>
    <t>Amarillo College</t>
  </si>
  <si>
    <t>Alvin Community College</t>
  </si>
  <si>
    <t>College of the Mainland</t>
  </si>
  <si>
    <t>Frank Phillips College</t>
  </si>
  <si>
    <t>Grayson College</t>
  </si>
  <si>
    <t>Houston Community College</t>
  </si>
  <si>
    <t>Kilgore College</t>
  </si>
  <si>
    <t>Laredo College</t>
  </si>
  <si>
    <t>Lone Star College - Tomball</t>
  </si>
  <si>
    <t>Lone Star College - Kingwood</t>
  </si>
  <si>
    <t>Lamar State College - Orange</t>
  </si>
  <si>
    <t>Midland College</t>
  </si>
  <si>
    <t>Navarro College - Waxahachie</t>
  </si>
  <si>
    <t>Navarro College - Mexia</t>
  </si>
  <si>
    <t>Navarro College - Corsicana</t>
  </si>
  <si>
    <t>Northeast Texas Community College</t>
  </si>
  <si>
    <t>Odessa College - Andrews</t>
  </si>
  <si>
    <t>Odessa College - Monahans</t>
  </si>
  <si>
    <t>Panola College</t>
  </si>
  <si>
    <t>Paris Junior College</t>
  </si>
  <si>
    <t>Schreiner University</t>
  </si>
  <si>
    <t>Tarrant County College</t>
  </si>
  <si>
    <t>Texarkana College</t>
  </si>
  <si>
    <t>Texas Southmost College</t>
  </si>
  <si>
    <t>Texas State Technical College - Harlingen</t>
  </si>
  <si>
    <t>The College of Health Care Professions</t>
  </si>
  <si>
    <t>Trinity Valley Community College - Palestine</t>
  </si>
  <si>
    <t>Trinity Valley Community College - Terrell</t>
  </si>
  <si>
    <t>Tyler County Hospital</t>
  </si>
  <si>
    <t>Tyler Junior College</t>
  </si>
  <si>
    <t>Valley Baptist Medical Center</t>
  </si>
  <si>
    <t>Vernon College</t>
  </si>
  <si>
    <t>Victoria College</t>
  </si>
  <si>
    <t>South Plains College - Levelland</t>
  </si>
  <si>
    <t>Weatherford College</t>
  </si>
  <si>
    <t>Wharton County Junior College</t>
  </si>
  <si>
    <t>Lamson Institute</t>
  </si>
  <si>
    <t>The Institute of Allied Healthcare</t>
  </si>
  <si>
    <t>Qualified applicants not offered admission =</t>
  </si>
  <si>
    <t>applying to more than one nursing program.</t>
  </si>
  <si>
    <t xml:space="preserve">Additional Note: Please note that qualified applications include duplicated counts. We are not able to determine how many applicants are </t>
  </si>
  <si>
    <t>Note: All data are obtained from self-reports from vocational nursing programs on the Nursing Educational Program Information Survey (NEPIS) under</t>
  </si>
  <si>
    <t xml:space="preserve">the jurisdiction of the Board of Nursing. </t>
  </si>
  <si>
    <t>Arlington Career Institute</t>
  </si>
  <si>
    <t>Blinn College - Brenham</t>
  </si>
  <si>
    <t>Central Texas College - Killeen</t>
  </si>
  <si>
    <t>Clarendon College</t>
  </si>
  <si>
    <t xml:space="preserve">Coastal Bend College </t>
  </si>
  <si>
    <t>CyberTex Institute of Technology</t>
  </si>
  <si>
    <t>Dallas College at El Centro</t>
  </si>
  <si>
    <t>El Paso Community College at Mission Del Paso</t>
  </si>
  <si>
    <t>Hallmark University</t>
  </si>
  <si>
    <t xml:space="preserve">Hill College </t>
  </si>
  <si>
    <t xml:space="preserve">Howard College - San Angelo </t>
  </si>
  <si>
    <t>Howard College - Big Spring</t>
  </si>
  <si>
    <t>McLennan Community College - Traditional</t>
  </si>
  <si>
    <t xml:space="preserve">North Central Texas College </t>
  </si>
  <si>
    <t xml:space="preserve">Ranger College </t>
  </si>
  <si>
    <t>San Jacinto College South</t>
  </si>
  <si>
    <t>San Jacinto College North</t>
  </si>
  <si>
    <t>South Plains College - Plainview</t>
  </si>
  <si>
    <t>South Plains College - Reese Center</t>
  </si>
  <si>
    <t xml:space="preserve">South Texas College </t>
  </si>
  <si>
    <t>St. Philip’s College - San Antonio</t>
  </si>
  <si>
    <t>Temple College - Temple</t>
  </si>
  <si>
    <t>Texas State Technical College - West Texas</t>
  </si>
  <si>
    <t>Vocational Nursing Institute, Inc.</t>
  </si>
  <si>
    <t>Concorde Career College Dallas</t>
  </si>
  <si>
    <t>Lone Star College - North Harris*</t>
  </si>
  <si>
    <t>McLennan Community College*</t>
  </si>
  <si>
    <t>Del Mar College*</t>
  </si>
  <si>
    <t>Angelina College at Lufkin*</t>
  </si>
  <si>
    <t>Angelina College at Lufkin</t>
  </si>
  <si>
    <t>Academic Year 2023-2024</t>
  </si>
  <si>
    <t>Qualified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</si>
</sst>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sz val="12"/>
      <color rgb="FF9C5700"/>
      <name val="Verdana"/>
      <family val="2"/>
    </font>
    <font>
      <sz val="12"/>
      <color rgb="FF3F3F76"/>
      <name val="Verdana"/>
      <family val="2"/>
    </font>
    <font>
      <b/>
      <sz val="12"/>
      <color rgb="FF3F3F3F"/>
      <name val="Verdana"/>
      <family val="2"/>
    </font>
    <font>
      <b/>
      <sz val="12"/>
      <color rgb="FFFA7D00"/>
      <name val="Verdana"/>
      <family val="2"/>
    </font>
    <font>
      <sz val="12"/>
      <color rgb="FFFA7D00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i/>
      <sz val="12"/>
      <color rgb="FF7F7F7F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1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Border="1"/>
    <xf numFmtId="0" fontId="1" fillId="33" borderId="38" xfId="43" applyFont="1" applyFill="1" applyBorder="1"/>
    <xf numFmtId="0" fontId="1" fillId="33" borderId="39" xfId="43" applyFont="1" applyFill="1" applyBorder="1"/>
    <xf numFmtId="0" fontId="20" fillId="33" borderId="37" xfId="0" applyFont="1" applyFill="1" applyBorder="1" applyAlignment="1">
      <alignment horizontal="left" wrapText="1"/>
    </xf>
    <xf numFmtId="0" fontId="20" fillId="33" borderId="41" xfId="0" applyFont="1" applyFill="1" applyBorder="1" applyAlignment="1">
      <alignment horizontal="left" wrapText="1"/>
    </xf>
    <xf numFmtId="0" fontId="20" fillId="33" borderId="0" xfId="0" applyFont="1" applyFill="1" applyAlignment="1">
      <alignment horizontal="left" wrapText="1"/>
    </xf>
    <xf numFmtId="0" fontId="20" fillId="33" borderId="4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vertical="center" wrapText="1"/>
    </xf>
    <xf numFmtId="0" fontId="20" fillId="33" borderId="0" xfId="0" applyFont="1" applyFill="1" applyAlignment="1">
      <alignment wrapText="1"/>
    </xf>
    <xf numFmtId="0" fontId="20" fillId="33" borderId="40" xfId="0" applyFont="1" applyFill="1" applyBorder="1" applyAlignment="1">
      <alignment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3" fontId="26" fillId="0" borderId="0" xfId="0" applyNumberFormat="1" applyFont="1"/>
    <xf numFmtId="3" fontId="26" fillId="0" borderId="0" xfId="0" applyNumberFormat="1" applyFont="1" applyAlignment="1">
      <alignment horizontal="right"/>
    </xf>
    <xf numFmtId="0" fontId="24" fillId="33" borderId="10" xfId="0" applyFont="1" applyFill="1" applyBorder="1"/>
    <xf numFmtId="0" fontId="25" fillId="33" borderId="38" xfId="43" applyFont="1" applyFill="1" applyBorder="1"/>
    <xf numFmtId="0" fontId="25" fillId="33" borderId="39" xfId="43" applyFont="1" applyFill="1" applyBorder="1"/>
    <xf numFmtId="0" fontId="24" fillId="33" borderId="12" xfId="0" applyFont="1" applyFill="1" applyBorder="1" applyAlignment="1">
      <alignment wrapText="1"/>
    </xf>
    <xf numFmtId="0" fontId="24" fillId="33" borderId="40" xfId="0" applyFont="1" applyFill="1" applyBorder="1" applyAlignment="1">
      <alignment wrapText="1"/>
    </xf>
    <xf numFmtId="0" fontId="24" fillId="33" borderId="12" xfId="0" applyFont="1" applyFill="1" applyBorder="1" applyAlignment="1">
      <alignment horizontal="left"/>
    </xf>
    <xf numFmtId="0" fontId="24" fillId="33" borderId="0" xfId="0" applyFont="1" applyFill="1" applyAlignment="1">
      <alignment horizontal="left" wrapText="1"/>
    </xf>
    <xf numFmtId="0" fontId="24" fillId="33" borderId="40" xfId="0" applyFont="1" applyFill="1" applyBorder="1" applyAlignment="1">
      <alignment horizontal="left" wrapText="1"/>
    </xf>
    <xf numFmtId="0" fontId="24" fillId="33" borderId="17" xfId="0" applyFont="1" applyFill="1" applyBorder="1" applyAlignment="1">
      <alignment horizontal="left" wrapText="1"/>
    </xf>
    <xf numFmtId="0" fontId="24" fillId="33" borderId="37" xfId="0" applyFont="1" applyFill="1" applyBorder="1" applyAlignment="1">
      <alignment horizontal="left" wrapText="1"/>
    </xf>
    <xf numFmtId="0" fontId="24" fillId="33" borderId="41" xfId="0" applyFont="1" applyFill="1" applyBorder="1" applyAlignment="1">
      <alignment horizontal="left" wrapText="1"/>
    </xf>
    <xf numFmtId="3" fontId="25" fillId="0" borderId="23" xfId="0" applyNumberFormat="1" applyFont="1" applyBorder="1" applyAlignment="1">
      <alignment horizontal="center"/>
    </xf>
    <xf numFmtId="3" fontId="25" fillId="0" borderId="24" xfId="0" applyNumberFormat="1" applyFont="1" applyBorder="1" applyAlignment="1">
      <alignment horizontal="center"/>
    </xf>
    <xf numFmtId="3" fontId="25" fillId="0" borderId="25" xfId="0" applyNumberFormat="1" applyFont="1" applyBorder="1" applyAlignment="1">
      <alignment horizontal="center"/>
    </xf>
    <xf numFmtId="3" fontId="25" fillId="0" borderId="27" xfId="0" applyNumberFormat="1" applyFont="1" applyBorder="1" applyAlignment="1">
      <alignment horizontal="center"/>
    </xf>
    <xf numFmtId="3" fontId="25" fillId="0" borderId="28" xfId="0" applyNumberFormat="1" applyFont="1" applyBorder="1" applyAlignment="1">
      <alignment horizontal="center"/>
    </xf>
    <xf numFmtId="3" fontId="25" fillId="0" borderId="29" xfId="0" applyNumberFormat="1" applyFont="1" applyBorder="1" applyAlignment="1">
      <alignment horizontal="center"/>
    </xf>
    <xf numFmtId="3" fontId="25" fillId="0" borderId="30" xfId="0" applyNumberFormat="1" applyFont="1" applyBorder="1" applyAlignment="1">
      <alignment horizontal="center"/>
    </xf>
    <xf numFmtId="3" fontId="25" fillId="0" borderId="31" xfId="0" applyNumberFormat="1" applyFont="1" applyBorder="1" applyAlignment="1">
      <alignment horizontal="center"/>
    </xf>
    <xf numFmtId="3" fontId="25" fillId="0" borderId="32" xfId="0" applyNumberFormat="1" applyFont="1" applyBorder="1" applyAlignment="1">
      <alignment horizontal="center"/>
    </xf>
    <xf numFmtId="3" fontId="25" fillId="0" borderId="35" xfId="0" applyNumberFormat="1" applyFont="1" applyBorder="1" applyAlignment="1">
      <alignment horizontal="center"/>
    </xf>
    <xf numFmtId="3" fontId="25" fillId="0" borderId="33" xfId="0" applyNumberFormat="1" applyFont="1" applyBorder="1" applyAlignment="1">
      <alignment horizontal="center"/>
    </xf>
    <xf numFmtId="3" fontId="25" fillId="0" borderId="36" xfId="0" applyNumberFormat="1" applyFont="1" applyBorder="1" applyAlignment="1">
      <alignment horizontal="center"/>
    </xf>
    <xf numFmtId="0" fontId="24" fillId="33" borderId="0" xfId="0" applyFont="1" applyFill="1" applyBorder="1" applyAlignment="1">
      <alignment wrapText="1"/>
    </xf>
    <xf numFmtId="3" fontId="25" fillId="0" borderId="0" xfId="0" applyNumberFormat="1" applyFont="1"/>
    <xf numFmtId="0" fontId="25" fillId="0" borderId="22" xfId="0" applyFont="1" applyBorder="1" applyAlignment="1"/>
    <xf numFmtId="0" fontId="25" fillId="0" borderId="26" xfId="0" applyFont="1" applyBorder="1" applyAlignment="1"/>
    <xf numFmtId="0" fontId="25" fillId="0" borderId="0" xfId="0" applyFont="1" applyAlignment="1"/>
    <xf numFmtId="0" fontId="25" fillId="0" borderId="34" xfId="0" applyFont="1" applyFill="1" applyBorder="1" applyAlignment="1"/>
    <xf numFmtId="0" fontId="25" fillId="0" borderId="34" xfId="0" applyFont="1" applyBorder="1" applyAlignment="1"/>
    <xf numFmtId="0" fontId="25" fillId="0" borderId="0" xfId="0" applyFont="1" applyBorder="1" applyAlignment="1"/>
    <xf numFmtId="0" fontId="0" fillId="0" borderId="45" xfId="0" applyBorder="1"/>
    <xf numFmtId="3" fontId="23" fillId="33" borderId="10" xfId="42" applyNumberFormat="1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vertical="center" wrapText="1"/>
    </xf>
    <xf numFmtId="3" fontId="23" fillId="33" borderId="11" xfId="42" applyNumberFormat="1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vertical="center" wrapText="1"/>
    </xf>
    <xf numFmtId="0" fontId="24" fillId="33" borderId="18" xfId="0" applyFont="1" applyFill="1" applyBorder="1" applyAlignment="1">
      <alignment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0" fontId="23" fillId="33" borderId="15" xfId="0" applyFont="1" applyFill="1" applyBorder="1" applyAlignment="1">
      <alignment horizontal="center" vertical="center"/>
    </xf>
    <xf numFmtId="0" fontId="23" fillId="33" borderId="16" xfId="0" applyFont="1" applyFill="1" applyBorder="1" applyAlignment="1">
      <alignment horizontal="center" vertical="center"/>
    </xf>
    <xf numFmtId="0" fontId="23" fillId="33" borderId="43" xfId="0" applyFont="1" applyFill="1" applyBorder="1" applyAlignment="1">
      <alignment horizontal="center" vertical="center" wrapText="1"/>
    </xf>
    <xf numFmtId="0" fontId="23" fillId="33" borderId="44" xfId="0" applyFont="1" applyFill="1" applyBorder="1" applyAlignment="1">
      <alignment horizontal="center" vertical="center" wrapText="1"/>
    </xf>
    <xf numFmtId="0" fontId="23" fillId="33" borderId="42" xfId="0" applyFont="1" applyFill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" xfId="43" xr:uid="{00000000-0005-0000-0000-000025000000}"/>
    <cellStyle name="Normal_2009 RN NEPIS FINAL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view="pageBreakPreview" zoomScale="60" zoomScaleNormal="5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2" sqref="C12"/>
    </sheetView>
  </sheetViews>
  <sheetFormatPr defaultRowHeight="15" x14ac:dyDescent="0.2"/>
  <cols>
    <col min="1" max="1" width="40.59765625" customWidth="1"/>
    <col min="2" max="2" width="10.69921875" customWidth="1"/>
    <col min="3" max="3" width="11.09765625" customWidth="1"/>
    <col min="4" max="4" width="11.59765625" customWidth="1"/>
    <col min="5" max="5" width="9.5" customWidth="1"/>
    <col min="6" max="6" width="11.796875" customWidth="1"/>
    <col min="7" max="7" width="10.69921875" customWidth="1"/>
    <col min="8" max="8" width="11.69921875" customWidth="1"/>
    <col min="9" max="9" width="9.09765625" customWidth="1"/>
    <col min="14" max="14" width="10.5" customWidth="1"/>
    <col min="16" max="16" width="12.5" customWidth="1"/>
  </cols>
  <sheetData>
    <row r="1" spans="1:16" s="1" customFormat="1" ht="39.950000000000003" customHeight="1" thickBot="1" x14ac:dyDescent="0.25">
      <c r="A1" s="51" t="s">
        <v>0</v>
      </c>
      <c r="B1" s="53" t="s">
        <v>1</v>
      </c>
      <c r="C1" s="61" t="s">
        <v>157</v>
      </c>
      <c r="D1" s="62"/>
      <c r="E1" s="62"/>
      <c r="F1" s="62"/>
      <c r="G1" s="62"/>
      <c r="H1" s="63"/>
      <c r="I1" s="9"/>
      <c r="J1" s="9"/>
      <c r="K1" s="9"/>
      <c r="L1" s="9"/>
      <c r="M1" s="9"/>
      <c r="N1" s="9"/>
      <c r="O1" s="9"/>
      <c r="P1" s="9"/>
    </row>
    <row r="2" spans="1:16" s="1" customFormat="1" ht="39.950000000000003" customHeight="1" x14ac:dyDescent="0.2">
      <c r="A2" s="52"/>
      <c r="B2" s="54"/>
      <c r="C2" s="56" t="s">
        <v>2</v>
      </c>
      <c r="D2" s="56" t="s">
        <v>3</v>
      </c>
      <c r="E2" s="58" t="s">
        <v>4</v>
      </c>
      <c r="F2" s="59"/>
      <c r="G2" s="59"/>
      <c r="H2" s="60"/>
    </row>
    <row r="3" spans="1:16" s="1" customFormat="1" ht="43.5" thickBot="1" x14ac:dyDescent="0.25">
      <c r="A3" s="52"/>
      <c r="B3" s="55"/>
      <c r="C3" s="57"/>
      <c r="D3" s="57"/>
      <c r="E3" s="12" t="s">
        <v>5</v>
      </c>
      <c r="F3" s="13" t="s">
        <v>158</v>
      </c>
      <c r="G3" s="13" t="s">
        <v>6</v>
      </c>
      <c r="H3" s="14" t="s">
        <v>7</v>
      </c>
    </row>
    <row r="4" spans="1:16" ht="39.950000000000003" customHeight="1" x14ac:dyDescent="0.2">
      <c r="A4" s="50" t="s">
        <v>85</v>
      </c>
      <c r="B4" s="44" t="s">
        <v>8</v>
      </c>
      <c r="C4" s="30">
        <v>37</v>
      </c>
      <c r="D4" s="31">
        <v>20</v>
      </c>
      <c r="E4" s="31">
        <v>50</v>
      </c>
      <c r="F4" s="31">
        <v>111</v>
      </c>
      <c r="G4" s="31">
        <v>60</v>
      </c>
      <c r="H4" s="32">
        <v>37</v>
      </c>
    </row>
    <row r="5" spans="1:16" ht="39.950000000000003" customHeight="1" x14ac:dyDescent="0.2">
      <c r="A5" s="50" t="s">
        <v>84</v>
      </c>
      <c r="B5" s="45" t="s">
        <v>9</v>
      </c>
      <c r="C5" s="33">
        <v>52</v>
      </c>
      <c r="D5" s="34">
        <v>22</v>
      </c>
      <c r="E5" s="34">
        <v>30</v>
      </c>
      <c r="F5" s="34">
        <v>65</v>
      </c>
      <c r="G5" s="34">
        <v>30</v>
      </c>
      <c r="H5" s="35">
        <v>30</v>
      </c>
    </row>
    <row r="6" spans="1:16" ht="39.950000000000003" customHeight="1" x14ac:dyDescent="0.2">
      <c r="A6" s="50" t="s">
        <v>155</v>
      </c>
      <c r="B6" s="45" t="s">
        <v>10</v>
      </c>
      <c r="C6" s="36">
        <v>21</v>
      </c>
      <c r="D6" s="37">
        <v>20</v>
      </c>
      <c r="E6" s="37">
        <v>40</v>
      </c>
      <c r="F6" s="37">
        <v>30</v>
      </c>
      <c r="G6" s="37">
        <v>30</v>
      </c>
      <c r="H6" s="38">
        <v>21</v>
      </c>
    </row>
    <row r="7" spans="1:16" ht="39.950000000000003" customHeight="1" x14ac:dyDescent="0.2">
      <c r="A7" s="50" t="s">
        <v>156</v>
      </c>
      <c r="B7" s="45" t="s">
        <v>10</v>
      </c>
      <c r="C7" s="36">
        <v>42</v>
      </c>
      <c r="D7" s="37">
        <v>24</v>
      </c>
      <c r="E7" s="37">
        <v>50</v>
      </c>
      <c r="F7" s="37">
        <v>45</v>
      </c>
      <c r="G7" s="37">
        <v>45</v>
      </c>
      <c r="H7" s="38">
        <v>42</v>
      </c>
    </row>
    <row r="8" spans="1:16" ht="39.950000000000003" customHeight="1" x14ac:dyDescent="0.2">
      <c r="A8" s="50" t="s">
        <v>127</v>
      </c>
      <c r="B8" s="45" t="s">
        <v>11</v>
      </c>
      <c r="C8" s="36">
        <v>38</v>
      </c>
      <c r="D8" s="37">
        <v>24</v>
      </c>
      <c r="E8" s="37">
        <v>38</v>
      </c>
      <c r="F8" s="37">
        <v>38</v>
      </c>
      <c r="G8" s="37">
        <v>38</v>
      </c>
      <c r="H8" s="38">
        <v>38</v>
      </c>
    </row>
    <row r="9" spans="1:16" ht="39.950000000000003" customHeight="1" x14ac:dyDescent="0.2">
      <c r="A9" s="50" t="s">
        <v>12</v>
      </c>
      <c r="B9" s="45" t="s">
        <v>13</v>
      </c>
      <c r="C9" s="36">
        <v>569</v>
      </c>
      <c r="D9" s="37">
        <v>184</v>
      </c>
      <c r="E9" s="37">
        <v>700</v>
      </c>
      <c r="F9" s="37">
        <v>569</v>
      </c>
      <c r="G9" s="37">
        <v>569</v>
      </c>
      <c r="H9" s="38">
        <v>569</v>
      </c>
    </row>
    <row r="10" spans="1:16" ht="39.950000000000003" customHeight="1" x14ac:dyDescent="0.2">
      <c r="A10" s="50" t="s">
        <v>83</v>
      </c>
      <c r="B10" s="45" t="s">
        <v>14</v>
      </c>
      <c r="C10" s="36">
        <v>95</v>
      </c>
      <c r="D10" s="37">
        <v>37</v>
      </c>
      <c r="E10" s="37">
        <v>123</v>
      </c>
      <c r="F10" s="37">
        <v>102</v>
      </c>
      <c r="G10" s="37">
        <v>95</v>
      </c>
      <c r="H10" s="38">
        <v>71</v>
      </c>
    </row>
    <row r="11" spans="1:16" ht="39.950000000000003" customHeight="1" x14ac:dyDescent="0.2">
      <c r="A11" s="50" t="s">
        <v>82</v>
      </c>
      <c r="B11" s="45" t="s">
        <v>13</v>
      </c>
      <c r="C11" s="36">
        <v>79</v>
      </c>
      <c r="D11" s="37">
        <v>40</v>
      </c>
      <c r="E11" s="37">
        <v>90</v>
      </c>
      <c r="F11" s="37">
        <v>57</v>
      </c>
      <c r="G11" s="37">
        <v>57</v>
      </c>
      <c r="H11" s="38">
        <v>57</v>
      </c>
    </row>
    <row r="12" spans="1:16" ht="39.950000000000003" customHeight="1" x14ac:dyDescent="0.2">
      <c r="A12" s="50" t="s">
        <v>15</v>
      </c>
      <c r="B12" s="45" t="s">
        <v>16</v>
      </c>
      <c r="C12" s="36">
        <v>43</v>
      </c>
      <c r="D12" s="37">
        <v>13</v>
      </c>
      <c r="E12" s="37">
        <v>30</v>
      </c>
      <c r="F12" s="37">
        <v>39</v>
      </c>
      <c r="G12" s="37">
        <v>31</v>
      </c>
      <c r="H12" s="38">
        <v>30</v>
      </c>
    </row>
    <row r="13" spans="1:16" ht="39.950000000000003" customHeight="1" x14ac:dyDescent="0.2">
      <c r="A13" s="50" t="s">
        <v>128</v>
      </c>
      <c r="B13" s="45" t="s">
        <v>17</v>
      </c>
      <c r="C13" s="36">
        <v>60</v>
      </c>
      <c r="D13" s="37">
        <v>17</v>
      </c>
      <c r="E13" s="37">
        <v>60</v>
      </c>
      <c r="F13" s="37">
        <v>98</v>
      </c>
      <c r="G13" s="37">
        <v>60</v>
      </c>
      <c r="H13" s="38">
        <v>60</v>
      </c>
    </row>
    <row r="14" spans="1:16" ht="39.950000000000003" customHeight="1" x14ac:dyDescent="0.2">
      <c r="A14" s="50" t="s">
        <v>18</v>
      </c>
      <c r="B14" s="45" t="s">
        <v>8</v>
      </c>
      <c r="C14" s="36">
        <v>31</v>
      </c>
      <c r="D14" s="37">
        <v>15</v>
      </c>
      <c r="E14" s="37">
        <v>22</v>
      </c>
      <c r="F14" s="37">
        <v>19</v>
      </c>
      <c r="G14" s="37">
        <v>19</v>
      </c>
      <c r="H14" s="38">
        <v>16</v>
      </c>
    </row>
    <row r="15" spans="1:16" ht="39.950000000000003" customHeight="1" x14ac:dyDescent="0.2">
      <c r="A15" s="50" t="s">
        <v>129</v>
      </c>
      <c r="B15" s="45" t="s">
        <v>19</v>
      </c>
      <c r="C15" s="36">
        <v>12</v>
      </c>
      <c r="D15" s="37">
        <v>11</v>
      </c>
      <c r="E15" s="37">
        <v>15</v>
      </c>
      <c r="F15" s="37">
        <v>15</v>
      </c>
      <c r="G15" s="37">
        <v>15</v>
      </c>
      <c r="H15" s="38">
        <v>15</v>
      </c>
    </row>
    <row r="16" spans="1:16" ht="39.950000000000003" customHeight="1" x14ac:dyDescent="0.2">
      <c r="A16" s="50" t="s">
        <v>20</v>
      </c>
      <c r="B16" s="46" t="s">
        <v>21</v>
      </c>
      <c r="C16" s="36">
        <v>96</v>
      </c>
      <c r="D16" s="37">
        <v>41</v>
      </c>
      <c r="E16" s="37">
        <v>105</v>
      </c>
      <c r="F16" s="37">
        <v>65</v>
      </c>
      <c r="G16" s="37">
        <v>61</v>
      </c>
      <c r="H16" s="38">
        <v>56</v>
      </c>
    </row>
    <row r="17" spans="1:8" ht="39.950000000000003" customHeight="1" x14ac:dyDescent="0.2">
      <c r="A17" s="50" t="s">
        <v>130</v>
      </c>
      <c r="B17" s="45" t="s">
        <v>22</v>
      </c>
      <c r="C17" s="36">
        <v>62</v>
      </c>
      <c r="D17" s="37">
        <v>29</v>
      </c>
      <c r="E17" s="37">
        <v>60</v>
      </c>
      <c r="F17" s="37">
        <v>53</v>
      </c>
      <c r="G17" s="37">
        <v>53</v>
      </c>
      <c r="H17" s="37">
        <v>52</v>
      </c>
    </row>
    <row r="18" spans="1:8" ht="39.950000000000003" customHeight="1" x14ac:dyDescent="0.2">
      <c r="A18" s="50" t="s">
        <v>131</v>
      </c>
      <c r="B18" s="45" t="s">
        <v>23</v>
      </c>
      <c r="C18" s="36">
        <v>60</v>
      </c>
      <c r="D18" s="37">
        <v>45</v>
      </c>
      <c r="E18" s="37">
        <v>80</v>
      </c>
      <c r="F18" s="37">
        <v>81</v>
      </c>
      <c r="G18" s="37">
        <v>81</v>
      </c>
      <c r="H18" s="37">
        <v>55</v>
      </c>
    </row>
    <row r="19" spans="1:8" ht="39.950000000000003" customHeight="1" x14ac:dyDescent="0.2">
      <c r="A19" s="50" t="s">
        <v>24</v>
      </c>
      <c r="B19" s="45" t="s">
        <v>25</v>
      </c>
      <c r="C19" s="36">
        <v>26</v>
      </c>
      <c r="D19" s="37">
        <v>14</v>
      </c>
      <c r="E19" s="37">
        <v>0</v>
      </c>
      <c r="F19" s="37">
        <v>0</v>
      </c>
      <c r="G19" s="37">
        <v>0</v>
      </c>
      <c r="H19" s="37">
        <v>0</v>
      </c>
    </row>
    <row r="20" spans="1:8" ht="39.950000000000003" customHeight="1" x14ac:dyDescent="0.2">
      <c r="A20" s="50" t="s">
        <v>86</v>
      </c>
      <c r="B20" s="45" t="s">
        <v>26</v>
      </c>
      <c r="C20" s="36">
        <v>84</v>
      </c>
      <c r="D20" s="37">
        <v>26</v>
      </c>
      <c r="E20" s="37">
        <v>30</v>
      </c>
      <c r="F20" s="37">
        <v>81</v>
      </c>
      <c r="G20" s="37">
        <v>30</v>
      </c>
      <c r="H20" s="37">
        <v>25</v>
      </c>
    </row>
    <row r="21" spans="1:8" ht="39.950000000000003" customHeight="1" x14ac:dyDescent="0.2">
      <c r="A21" s="50" t="s">
        <v>27</v>
      </c>
      <c r="B21" s="45" t="s">
        <v>28</v>
      </c>
      <c r="C21" s="36">
        <v>101</v>
      </c>
      <c r="D21" s="37">
        <v>75</v>
      </c>
      <c r="E21" s="37">
        <v>108</v>
      </c>
      <c r="F21" s="37">
        <v>150</v>
      </c>
      <c r="G21" s="37">
        <v>113</v>
      </c>
      <c r="H21" s="37">
        <v>101</v>
      </c>
    </row>
    <row r="22" spans="1:8" ht="39.950000000000003" customHeight="1" x14ac:dyDescent="0.2">
      <c r="A22" s="50" t="s">
        <v>29</v>
      </c>
      <c r="B22" s="45" t="s">
        <v>11</v>
      </c>
      <c r="C22" s="36">
        <v>249</v>
      </c>
      <c r="D22" s="37">
        <v>86</v>
      </c>
      <c r="E22" s="34">
        <v>290</v>
      </c>
      <c r="F22" s="37">
        <v>239</v>
      </c>
      <c r="G22" s="37">
        <v>239</v>
      </c>
      <c r="H22" s="38">
        <v>191</v>
      </c>
    </row>
    <row r="23" spans="1:8" ht="39.950000000000003" customHeight="1" x14ac:dyDescent="0.2">
      <c r="A23" s="50" t="s">
        <v>151</v>
      </c>
      <c r="B23" s="45" t="s">
        <v>25</v>
      </c>
      <c r="C23" s="36">
        <v>119</v>
      </c>
      <c r="D23" s="37">
        <v>11</v>
      </c>
      <c r="E23" s="34">
        <v>90</v>
      </c>
      <c r="F23" s="34">
        <v>168</v>
      </c>
      <c r="G23" s="34">
        <v>96</v>
      </c>
      <c r="H23" s="34">
        <v>89</v>
      </c>
    </row>
    <row r="24" spans="1:8" ht="39.950000000000003" customHeight="1" x14ac:dyDescent="0.2">
      <c r="A24" s="50" t="s">
        <v>132</v>
      </c>
      <c r="B24" s="45" t="s">
        <v>14</v>
      </c>
      <c r="C24" s="36">
        <v>68</v>
      </c>
      <c r="D24" s="37">
        <v>35</v>
      </c>
      <c r="E24" s="37">
        <v>79</v>
      </c>
      <c r="F24" s="37">
        <v>68</v>
      </c>
      <c r="G24" s="37">
        <v>68</v>
      </c>
      <c r="H24" s="38">
        <v>68</v>
      </c>
    </row>
    <row r="25" spans="1:8" ht="39.950000000000003" customHeight="1" x14ac:dyDescent="0.2">
      <c r="A25" s="50" t="s">
        <v>133</v>
      </c>
      <c r="B25" s="45" t="s">
        <v>25</v>
      </c>
      <c r="C25" s="36">
        <v>25</v>
      </c>
      <c r="D25" s="37">
        <v>17</v>
      </c>
      <c r="E25" s="37">
        <v>30</v>
      </c>
      <c r="F25" s="37">
        <v>30</v>
      </c>
      <c r="G25" s="37">
        <v>23</v>
      </c>
      <c r="H25" s="38">
        <v>23</v>
      </c>
    </row>
    <row r="26" spans="1:8" ht="39.950000000000003" customHeight="1" x14ac:dyDescent="0.2">
      <c r="A26" s="50" t="s">
        <v>154</v>
      </c>
      <c r="B26" s="45" t="s">
        <v>30</v>
      </c>
      <c r="C26" s="36">
        <v>23</v>
      </c>
      <c r="D26" s="37">
        <v>9</v>
      </c>
      <c r="E26" s="37">
        <v>9</v>
      </c>
      <c r="F26" s="37">
        <v>22</v>
      </c>
      <c r="G26" s="37">
        <v>9</v>
      </c>
      <c r="H26" s="38">
        <v>7</v>
      </c>
    </row>
    <row r="27" spans="1:8" ht="39.950000000000003" customHeight="1" x14ac:dyDescent="0.2">
      <c r="A27" s="50" t="s">
        <v>31</v>
      </c>
      <c r="B27" s="45" t="s">
        <v>32</v>
      </c>
      <c r="C27" s="36">
        <v>34</v>
      </c>
      <c r="D27" s="37">
        <v>15</v>
      </c>
      <c r="E27" s="37">
        <v>30</v>
      </c>
      <c r="F27" s="37">
        <v>18</v>
      </c>
      <c r="G27" s="37">
        <v>18</v>
      </c>
      <c r="H27" s="38">
        <v>18</v>
      </c>
    </row>
    <row r="28" spans="1:8" ht="39.950000000000003" customHeight="1" x14ac:dyDescent="0.2">
      <c r="A28" s="50" t="s">
        <v>134</v>
      </c>
      <c r="B28" s="45" t="s">
        <v>33</v>
      </c>
      <c r="C28" s="36">
        <v>41</v>
      </c>
      <c r="D28" s="37">
        <v>68</v>
      </c>
      <c r="E28" s="37">
        <v>48</v>
      </c>
      <c r="F28" s="37">
        <v>128</v>
      </c>
      <c r="G28" s="37">
        <v>77</v>
      </c>
      <c r="H28" s="38">
        <v>40</v>
      </c>
    </row>
    <row r="29" spans="1:8" ht="39.950000000000003" customHeight="1" x14ac:dyDescent="0.2">
      <c r="A29" s="50" t="s">
        <v>87</v>
      </c>
      <c r="B29" s="45" t="s">
        <v>34</v>
      </c>
      <c r="C29" s="36">
        <v>50</v>
      </c>
      <c r="D29" s="37">
        <v>39</v>
      </c>
      <c r="E29" s="37">
        <v>50</v>
      </c>
      <c r="F29" s="37">
        <v>50</v>
      </c>
      <c r="G29" s="37">
        <v>50</v>
      </c>
      <c r="H29" s="38">
        <v>50</v>
      </c>
    </row>
    <row r="30" spans="1:8" ht="39.950000000000003" customHeight="1" x14ac:dyDescent="0.2">
      <c r="A30" s="50" t="s">
        <v>35</v>
      </c>
      <c r="B30" s="45" t="s">
        <v>13</v>
      </c>
      <c r="C30" s="36">
        <v>1265</v>
      </c>
      <c r="D30" s="37">
        <v>331</v>
      </c>
      <c r="E30" s="37">
        <v>1210</v>
      </c>
      <c r="F30" s="37">
        <v>1186</v>
      </c>
      <c r="G30" s="37">
        <v>1186</v>
      </c>
      <c r="H30" s="38">
        <v>692</v>
      </c>
    </row>
    <row r="31" spans="1:8" ht="39.950000000000003" customHeight="1" x14ac:dyDescent="0.2">
      <c r="A31" s="50" t="s">
        <v>36</v>
      </c>
      <c r="B31" s="45" t="s">
        <v>26</v>
      </c>
      <c r="C31" s="36">
        <v>16</v>
      </c>
      <c r="D31" s="37">
        <v>10</v>
      </c>
      <c r="E31" s="37">
        <v>20</v>
      </c>
      <c r="F31" s="37">
        <v>25</v>
      </c>
      <c r="G31" s="37">
        <v>20</v>
      </c>
      <c r="H31" s="38">
        <v>16</v>
      </c>
    </row>
    <row r="32" spans="1:8" ht="39.950000000000003" customHeight="1" x14ac:dyDescent="0.2">
      <c r="A32" s="50" t="s">
        <v>88</v>
      </c>
      <c r="B32" s="45" t="s">
        <v>37</v>
      </c>
      <c r="C32" s="36">
        <v>75</v>
      </c>
      <c r="D32" s="37">
        <v>27</v>
      </c>
      <c r="E32" s="37">
        <v>80</v>
      </c>
      <c r="F32" s="37">
        <v>44</v>
      </c>
      <c r="G32" s="37">
        <v>44</v>
      </c>
      <c r="H32" s="38">
        <v>29</v>
      </c>
    </row>
    <row r="33" spans="1:8" ht="39.950000000000003" customHeight="1" x14ac:dyDescent="0.2">
      <c r="A33" s="50" t="s">
        <v>135</v>
      </c>
      <c r="B33" s="47" t="s">
        <v>13</v>
      </c>
      <c r="C33" s="36">
        <v>16</v>
      </c>
      <c r="D33" s="37">
        <v>0</v>
      </c>
      <c r="E33" s="37">
        <v>40</v>
      </c>
      <c r="F33" s="37">
        <v>16</v>
      </c>
      <c r="G33" s="37">
        <v>16</v>
      </c>
      <c r="H33" s="38">
        <v>15</v>
      </c>
    </row>
    <row r="34" spans="1:8" ht="39.950000000000003" customHeight="1" x14ac:dyDescent="0.2">
      <c r="A34" s="50" t="s">
        <v>136</v>
      </c>
      <c r="B34" s="45" t="s">
        <v>38</v>
      </c>
      <c r="C34" s="36">
        <v>18</v>
      </c>
      <c r="D34" s="37">
        <v>15</v>
      </c>
      <c r="E34" s="37">
        <v>40</v>
      </c>
      <c r="F34" s="37">
        <v>23</v>
      </c>
      <c r="G34" s="37">
        <v>23</v>
      </c>
      <c r="H34" s="38">
        <v>18</v>
      </c>
    </row>
    <row r="35" spans="1:8" ht="39.950000000000003" customHeight="1" x14ac:dyDescent="0.2">
      <c r="A35" s="50" t="s">
        <v>89</v>
      </c>
      <c r="B35" s="45" t="s">
        <v>16</v>
      </c>
      <c r="C35" s="36">
        <v>125</v>
      </c>
      <c r="D35" s="37">
        <v>56</v>
      </c>
      <c r="E35" s="37">
        <v>200</v>
      </c>
      <c r="F35" s="37">
        <v>137</v>
      </c>
      <c r="G35" s="37">
        <v>121</v>
      </c>
      <c r="H35" s="38">
        <v>103</v>
      </c>
    </row>
    <row r="36" spans="1:8" ht="39.950000000000003" customHeight="1" x14ac:dyDescent="0.2">
      <c r="A36" s="50" t="s">
        <v>137</v>
      </c>
      <c r="B36" s="48" t="s">
        <v>39</v>
      </c>
      <c r="C36" s="36">
        <v>47</v>
      </c>
      <c r="D36" s="37">
        <v>44</v>
      </c>
      <c r="E36" s="37">
        <v>50</v>
      </c>
      <c r="F36" s="37">
        <v>50</v>
      </c>
      <c r="G36" s="37">
        <v>50</v>
      </c>
      <c r="H36" s="38">
        <v>48</v>
      </c>
    </row>
    <row r="37" spans="1:8" ht="39.950000000000003" customHeight="1" x14ac:dyDescent="0.2">
      <c r="A37" s="50" t="s">
        <v>138</v>
      </c>
      <c r="B37" s="48" t="s">
        <v>40</v>
      </c>
      <c r="C37" s="36">
        <v>14</v>
      </c>
      <c r="D37" s="37">
        <v>12</v>
      </c>
      <c r="E37" s="37">
        <v>20</v>
      </c>
      <c r="F37" s="37">
        <v>12</v>
      </c>
      <c r="G37" s="37">
        <v>12</v>
      </c>
      <c r="H37" s="38">
        <v>12</v>
      </c>
    </row>
    <row r="38" spans="1:8" ht="39.950000000000003" customHeight="1" x14ac:dyDescent="0.2">
      <c r="A38" s="50" t="s">
        <v>90</v>
      </c>
      <c r="B38" s="48" t="s">
        <v>41</v>
      </c>
      <c r="C38" s="36">
        <v>5</v>
      </c>
      <c r="D38" s="37">
        <v>4</v>
      </c>
      <c r="E38" s="37">
        <v>25</v>
      </c>
      <c r="F38" s="37">
        <v>22</v>
      </c>
      <c r="G38" s="37">
        <v>22</v>
      </c>
      <c r="H38" s="38">
        <v>21</v>
      </c>
    </row>
    <row r="39" spans="1:8" ht="39.950000000000003" customHeight="1" x14ac:dyDescent="0.2">
      <c r="A39" s="50" t="s">
        <v>42</v>
      </c>
      <c r="B39" s="48" t="s">
        <v>43</v>
      </c>
      <c r="C39" s="36">
        <v>150</v>
      </c>
      <c r="D39" s="37">
        <v>57</v>
      </c>
      <c r="E39" s="37">
        <v>100</v>
      </c>
      <c r="F39" s="37">
        <v>73</v>
      </c>
      <c r="G39" s="37">
        <v>70</v>
      </c>
      <c r="H39" s="38">
        <v>70</v>
      </c>
    </row>
    <row r="40" spans="1:8" ht="39.950000000000003" customHeight="1" x14ac:dyDescent="0.2">
      <c r="A40" s="50" t="s">
        <v>94</v>
      </c>
      <c r="B40" s="48" t="s">
        <v>44</v>
      </c>
      <c r="C40" s="36">
        <v>93</v>
      </c>
      <c r="D40" s="37">
        <v>70</v>
      </c>
      <c r="E40" s="37">
        <v>93</v>
      </c>
      <c r="F40" s="37">
        <v>93</v>
      </c>
      <c r="G40" s="37">
        <v>93</v>
      </c>
      <c r="H40" s="38">
        <v>93</v>
      </c>
    </row>
    <row r="41" spans="1:8" ht="39.950000000000003" customHeight="1" x14ac:dyDescent="0.2">
      <c r="A41" s="50" t="s">
        <v>120</v>
      </c>
      <c r="B41" s="46" t="s">
        <v>13</v>
      </c>
      <c r="C41" s="39">
        <v>132</v>
      </c>
      <c r="D41" s="40">
        <v>68</v>
      </c>
      <c r="E41" s="40">
        <v>60</v>
      </c>
      <c r="F41" s="40">
        <v>66</v>
      </c>
      <c r="G41" s="40">
        <v>59</v>
      </c>
      <c r="H41" s="41">
        <v>54</v>
      </c>
    </row>
    <row r="42" spans="1:8" ht="39.950000000000003" customHeight="1" x14ac:dyDescent="0.2">
      <c r="A42" s="50" t="s">
        <v>91</v>
      </c>
      <c r="B42" s="48" t="s">
        <v>45</v>
      </c>
      <c r="C42" s="36">
        <v>286</v>
      </c>
      <c r="D42" s="37">
        <v>61</v>
      </c>
      <c r="E42" s="37">
        <v>80</v>
      </c>
      <c r="F42" s="37">
        <v>140</v>
      </c>
      <c r="G42" s="37">
        <v>80</v>
      </c>
      <c r="H42" s="38">
        <v>79</v>
      </c>
    </row>
    <row r="43" spans="1:8" ht="39.950000000000003" customHeight="1" x14ac:dyDescent="0.2">
      <c r="A43" s="50" t="s">
        <v>93</v>
      </c>
      <c r="B43" s="48" t="s">
        <v>16</v>
      </c>
      <c r="C43" s="36">
        <v>22</v>
      </c>
      <c r="D43" s="37">
        <v>14</v>
      </c>
      <c r="E43" s="37">
        <v>24</v>
      </c>
      <c r="F43" s="37">
        <v>131</v>
      </c>
      <c r="G43" s="37">
        <v>24</v>
      </c>
      <c r="H43" s="38">
        <v>22</v>
      </c>
    </row>
    <row r="44" spans="1:8" ht="39.950000000000003" customHeight="1" x14ac:dyDescent="0.2">
      <c r="A44" s="50" t="s">
        <v>92</v>
      </c>
      <c r="B44" s="45" t="s">
        <v>16</v>
      </c>
      <c r="C44" s="36">
        <v>51</v>
      </c>
      <c r="D44" s="37">
        <v>27</v>
      </c>
      <c r="E44" s="37">
        <v>30</v>
      </c>
      <c r="F44" s="37">
        <v>123</v>
      </c>
      <c r="G44" s="37">
        <v>45</v>
      </c>
      <c r="H44" s="38">
        <v>24</v>
      </c>
    </row>
    <row r="45" spans="1:8" ht="39.950000000000003" customHeight="1" x14ac:dyDescent="0.2">
      <c r="A45" s="50" t="s">
        <v>152</v>
      </c>
      <c r="B45" s="48" t="s">
        <v>16</v>
      </c>
      <c r="C45" s="36">
        <v>8</v>
      </c>
      <c r="D45" s="37">
        <v>6</v>
      </c>
      <c r="E45" s="37">
        <v>10</v>
      </c>
      <c r="F45" s="37">
        <v>41</v>
      </c>
      <c r="G45" s="37">
        <v>13</v>
      </c>
      <c r="H45" s="38">
        <v>8</v>
      </c>
    </row>
    <row r="46" spans="1:8" ht="39.950000000000003" customHeight="1" x14ac:dyDescent="0.2">
      <c r="A46" s="50" t="s">
        <v>139</v>
      </c>
      <c r="B46" s="48" t="s">
        <v>46</v>
      </c>
      <c r="C46" s="36">
        <v>36</v>
      </c>
      <c r="D46" s="37">
        <v>30</v>
      </c>
      <c r="E46" s="37">
        <v>60</v>
      </c>
      <c r="F46" s="37">
        <v>48</v>
      </c>
      <c r="G46" s="37">
        <v>48</v>
      </c>
      <c r="H46" s="38">
        <v>36</v>
      </c>
    </row>
    <row r="47" spans="1:8" ht="39.950000000000003" customHeight="1" x14ac:dyDescent="0.2">
      <c r="A47" s="50" t="s">
        <v>153</v>
      </c>
      <c r="B47" s="48" t="s">
        <v>46</v>
      </c>
      <c r="C47" s="36">
        <v>10</v>
      </c>
      <c r="D47" s="37">
        <v>10</v>
      </c>
      <c r="E47" s="37">
        <v>96</v>
      </c>
      <c r="F47" s="37">
        <v>10</v>
      </c>
      <c r="G47" s="37">
        <v>10</v>
      </c>
      <c r="H47" s="38">
        <v>10</v>
      </c>
    </row>
    <row r="48" spans="1:8" ht="39.950000000000003" customHeight="1" x14ac:dyDescent="0.2">
      <c r="A48" s="50" t="s">
        <v>95</v>
      </c>
      <c r="B48" s="48" t="s">
        <v>47</v>
      </c>
      <c r="C48" s="36">
        <v>34</v>
      </c>
      <c r="D48" s="37">
        <v>15</v>
      </c>
      <c r="E48" s="37">
        <v>40</v>
      </c>
      <c r="F48" s="37">
        <v>35</v>
      </c>
      <c r="G48" s="37">
        <v>35</v>
      </c>
      <c r="H48" s="38">
        <v>34</v>
      </c>
    </row>
    <row r="49" spans="1:8" ht="39.950000000000003" customHeight="1" x14ac:dyDescent="0.2">
      <c r="A49" s="50" t="s">
        <v>97</v>
      </c>
      <c r="B49" s="48" t="s">
        <v>48</v>
      </c>
      <c r="C49" s="36">
        <v>26</v>
      </c>
      <c r="D49" s="37">
        <v>11</v>
      </c>
      <c r="E49" s="37">
        <v>35</v>
      </c>
      <c r="F49" s="37">
        <v>27</v>
      </c>
      <c r="G49" s="37">
        <v>26</v>
      </c>
      <c r="H49" s="38">
        <v>26</v>
      </c>
    </row>
    <row r="50" spans="1:8" ht="39.950000000000003" customHeight="1" x14ac:dyDescent="0.2">
      <c r="A50" s="50" t="s">
        <v>96</v>
      </c>
      <c r="B50" s="48" t="s">
        <v>49</v>
      </c>
      <c r="C50" s="36">
        <v>62</v>
      </c>
      <c r="D50" s="37">
        <v>41</v>
      </c>
      <c r="E50" s="37">
        <v>70</v>
      </c>
      <c r="F50" s="37">
        <v>62</v>
      </c>
      <c r="G50" s="37">
        <v>62</v>
      </c>
      <c r="H50" s="38">
        <v>62</v>
      </c>
    </row>
    <row r="51" spans="1:8" ht="39.950000000000003" customHeight="1" x14ac:dyDescent="0.2">
      <c r="A51" s="50" t="s">
        <v>98</v>
      </c>
      <c r="B51" s="48" t="s">
        <v>50</v>
      </c>
      <c r="C51" s="36">
        <v>37</v>
      </c>
      <c r="D51" s="37">
        <v>23</v>
      </c>
      <c r="E51" s="37">
        <v>42</v>
      </c>
      <c r="F51" s="37">
        <v>43</v>
      </c>
      <c r="G51" s="37">
        <v>43</v>
      </c>
      <c r="H51" s="38">
        <v>37</v>
      </c>
    </row>
    <row r="52" spans="1:8" ht="39.950000000000003" customHeight="1" x14ac:dyDescent="0.2">
      <c r="A52" s="50" t="s">
        <v>140</v>
      </c>
      <c r="B52" s="48" t="s">
        <v>51</v>
      </c>
      <c r="C52" s="36">
        <v>100</v>
      </c>
      <c r="D52" s="37">
        <v>51</v>
      </c>
      <c r="E52" s="37">
        <v>150</v>
      </c>
      <c r="F52" s="37">
        <v>173</v>
      </c>
      <c r="G52" s="37">
        <v>129</v>
      </c>
      <c r="H52" s="38">
        <v>99</v>
      </c>
    </row>
    <row r="53" spans="1:8" ht="39.950000000000003" customHeight="1" x14ac:dyDescent="0.2">
      <c r="A53" s="50" t="s">
        <v>99</v>
      </c>
      <c r="B53" s="48" t="s">
        <v>52</v>
      </c>
      <c r="C53" s="36">
        <v>19</v>
      </c>
      <c r="D53" s="37">
        <v>17</v>
      </c>
      <c r="E53" s="37">
        <v>32</v>
      </c>
      <c r="F53" s="37">
        <v>21</v>
      </c>
      <c r="G53" s="37">
        <v>21</v>
      </c>
      <c r="H53" s="38">
        <v>19</v>
      </c>
    </row>
    <row r="54" spans="1:8" ht="39.950000000000003" customHeight="1" x14ac:dyDescent="0.2">
      <c r="A54" s="50" t="s">
        <v>100</v>
      </c>
      <c r="B54" s="48" t="s">
        <v>53</v>
      </c>
      <c r="C54" s="36">
        <v>133</v>
      </c>
      <c r="D54" s="37">
        <v>46</v>
      </c>
      <c r="E54" s="37">
        <v>36</v>
      </c>
      <c r="F54" s="37">
        <v>67</v>
      </c>
      <c r="G54" s="37">
        <v>31</v>
      </c>
      <c r="H54" s="38">
        <v>30</v>
      </c>
    </row>
    <row r="55" spans="1:8" ht="39.950000000000003" customHeight="1" x14ac:dyDescent="0.2">
      <c r="A55" s="50" t="s">
        <v>101</v>
      </c>
      <c r="B55" s="48" t="s">
        <v>54</v>
      </c>
      <c r="C55" s="36">
        <v>67</v>
      </c>
      <c r="D55" s="37">
        <v>28</v>
      </c>
      <c r="E55" s="37">
        <v>36</v>
      </c>
      <c r="F55" s="37">
        <v>66</v>
      </c>
      <c r="G55" s="37">
        <v>35</v>
      </c>
      <c r="H55" s="38">
        <v>27</v>
      </c>
    </row>
    <row r="56" spans="1:8" ht="39.950000000000003" customHeight="1" x14ac:dyDescent="0.2">
      <c r="A56" s="50" t="s">
        <v>102</v>
      </c>
      <c r="B56" s="48" t="s">
        <v>55</v>
      </c>
      <c r="C56" s="36">
        <v>101</v>
      </c>
      <c r="D56" s="37">
        <v>53</v>
      </c>
      <c r="E56" s="37">
        <v>80</v>
      </c>
      <c r="F56" s="37">
        <v>96</v>
      </c>
      <c r="G56" s="37">
        <v>96</v>
      </c>
      <c r="H56" s="38">
        <v>73</v>
      </c>
    </row>
    <row r="57" spans="1:8" ht="39.950000000000003" customHeight="1" x14ac:dyDescent="0.2">
      <c r="A57" s="50" t="s">
        <v>103</v>
      </c>
      <c r="B57" s="48" t="s">
        <v>56</v>
      </c>
      <c r="C57" s="36">
        <v>118</v>
      </c>
      <c r="D57" s="37">
        <v>41</v>
      </c>
      <c r="E57" s="37">
        <v>65</v>
      </c>
      <c r="F57" s="37">
        <v>68</v>
      </c>
      <c r="G57" s="37">
        <v>62</v>
      </c>
      <c r="H57" s="38">
        <v>62</v>
      </c>
    </row>
    <row r="58" spans="1:8" ht="39.950000000000003" customHeight="1" x14ac:dyDescent="0.2">
      <c r="A58" s="50" t="s">
        <v>141</v>
      </c>
      <c r="B58" s="48" t="s">
        <v>57</v>
      </c>
      <c r="C58" s="36">
        <v>56</v>
      </c>
      <c r="D58" s="37">
        <v>12</v>
      </c>
      <c r="E58" s="37">
        <v>60</v>
      </c>
      <c r="F58" s="37">
        <v>30</v>
      </c>
      <c r="G58" s="37">
        <v>30</v>
      </c>
      <c r="H58" s="38">
        <v>26</v>
      </c>
    </row>
    <row r="59" spans="1:8" ht="39.950000000000003" customHeight="1" x14ac:dyDescent="0.2">
      <c r="A59" s="50" t="s">
        <v>58</v>
      </c>
      <c r="B59" s="48" t="s">
        <v>59</v>
      </c>
      <c r="C59" s="36">
        <v>707</v>
      </c>
      <c r="D59" s="37">
        <v>225</v>
      </c>
      <c r="E59" s="37">
        <v>386</v>
      </c>
      <c r="F59" s="37">
        <v>376</v>
      </c>
      <c r="G59" s="37">
        <v>376</v>
      </c>
      <c r="H59" s="38">
        <v>376</v>
      </c>
    </row>
    <row r="60" spans="1:8" ht="39.950000000000003" customHeight="1" x14ac:dyDescent="0.2">
      <c r="A60" s="50" t="s">
        <v>142</v>
      </c>
      <c r="B60" s="48" t="s">
        <v>16</v>
      </c>
      <c r="C60" s="36">
        <v>100</v>
      </c>
      <c r="D60" s="37">
        <v>30</v>
      </c>
      <c r="E60" s="37">
        <v>84</v>
      </c>
      <c r="F60" s="37">
        <v>172</v>
      </c>
      <c r="G60" s="37">
        <v>85</v>
      </c>
      <c r="H60" s="38">
        <v>69</v>
      </c>
    </row>
    <row r="61" spans="1:8" ht="39.950000000000003" customHeight="1" x14ac:dyDescent="0.2">
      <c r="A61" s="50" t="s">
        <v>143</v>
      </c>
      <c r="B61" s="48" t="s">
        <v>16</v>
      </c>
      <c r="C61" s="36">
        <v>84</v>
      </c>
      <c r="D61" s="37">
        <v>40</v>
      </c>
      <c r="E61" s="37">
        <v>100</v>
      </c>
      <c r="F61" s="37">
        <v>133</v>
      </c>
      <c r="G61" s="37">
        <v>106</v>
      </c>
      <c r="H61" s="38">
        <v>55</v>
      </c>
    </row>
    <row r="62" spans="1:8" ht="39.950000000000003" customHeight="1" x14ac:dyDescent="0.2">
      <c r="A62" s="50" t="s">
        <v>104</v>
      </c>
      <c r="B62" s="48" t="s">
        <v>60</v>
      </c>
      <c r="C62" s="36">
        <v>52</v>
      </c>
      <c r="D62" s="37">
        <v>11</v>
      </c>
      <c r="E62" s="37">
        <v>40</v>
      </c>
      <c r="F62" s="37">
        <v>37</v>
      </c>
      <c r="G62" s="37">
        <v>29</v>
      </c>
      <c r="H62" s="38">
        <v>24</v>
      </c>
    </row>
    <row r="63" spans="1:8" ht="39.950000000000003" customHeight="1" x14ac:dyDescent="0.2">
      <c r="A63" s="50" t="s">
        <v>144</v>
      </c>
      <c r="B63" s="45" t="s">
        <v>61</v>
      </c>
      <c r="C63" s="36">
        <v>10</v>
      </c>
      <c r="D63" s="37">
        <v>5</v>
      </c>
      <c r="E63" s="37">
        <v>20</v>
      </c>
      <c r="F63" s="37">
        <v>10</v>
      </c>
      <c r="G63" s="37">
        <v>10</v>
      </c>
      <c r="H63" s="38">
        <v>10</v>
      </c>
    </row>
    <row r="64" spans="1:8" ht="39.950000000000003" customHeight="1" x14ac:dyDescent="0.2">
      <c r="A64" s="50" t="s">
        <v>145</v>
      </c>
      <c r="B64" s="48" t="s">
        <v>76</v>
      </c>
      <c r="C64" s="36">
        <v>59</v>
      </c>
      <c r="D64" s="37">
        <v>31</v>
      </c>
      <c r="E64" s="37">
        <v>80</v>
      </c>
      <c r="F64" s="37">
        <v>69</v>
      </c>
      <c r="G64" s="37">
        <v>69</v>
      </c>
      <c r="H64" s="38">
        <v>53</v>
      </c>
    </row>
    <row r="65" spans="1:8" ht="39.950000000000003" customHeight="1" x14ac:dyDescent="0.2">
      <c r="A65" s="50" t="s">
        <v>117</v>
      </c>
      <c r="B65" s="48" t="s">
        <v>62</v>
      </c>
      <c r="C65" s="36">
        <v>8</v>
      </c>
      <c r="D65" s="37">
        <v>0</v>
      </c>
      <c r="E65" s="37">
        <v>15</v>
      </c>
      <c r="F65" s="37">
        <v>8</v>
      </c>
      <c r="G65" s="37">
        <v>8</v>
      </c>
      <c r="H65" s="38">
        <v>5</v>
      </c>
    </row>
    <row r="66" spans="1:8" ht="39.950000000000003" customHeight="1" x14ac:dyDescent="0.2">
      <c r="A66" s="50" t="s">
        <v>146</v>
      </c>
      <c r="B66" s="45" t="s">
        <v>59</v>
      </c>
      <c r="C66" s="36">
        <v>227</v>
      </c>
      <c r="D66" s="37">
        <v>151</v>
      </c>
      <c r="E66" s="37">
        <v>227</v>
      </c>
      <c r="F66" s="37">
        <v>269</v>
      </c>
      <c r="G66" s="37">
        <v>259</v>
      </c>
      <c r="H66" s="38">
        <v>227</v>
      </c>
    </row>
    <row r="67" spans="1:8" s="2" customFormat="1" ht="39.950000000000003" customHeight="1" x14ac:dyDescent="0.2">
      <c r="A67" s="50" t="s">
        <v>63</v>
      </c>
      <c r="B67" s="49" t="s">
        <v>64</v>
      </c>
      <c r="C67" s="39">
        <v>55</v>
      </c>
      <c r="D67" s="40">
        <v>47</v>
      </c>
      <c r="E67" s="40">
        <v>60</v>
      </c>
      <c r="F67" s="40">
        <v>67</v>
      </c>
      <c r="G67" s="40">
        <v>67</v>
      </c>
      <c r="H67" s="41">
        <v>55</v>
      </c>
    </row>
    <row r="68" spans="1:8" ht="39.950000000000003" customHeight="1" x14ac:dyDescent="0.2">
      <c r="A68" s="50" t="s">
        <v>147</v>
      </c>
      <c r="B68" s="48" t="s">
        <v>13</v>
      </c>
      <c r="C68" s="36">
        <v>149</v>
      </c>
      <c r="D68" s="37">
        <v>66</v>
      </c>
      <c r="E68" s="37">
        <v>160</v>
      </c>
      <c r="F68" s="37">
        <v>78</v>
      </c>
      <c r="G68" s="37">
        <v>78</v>
      </c>
      <c r="H68" s="38">
        <v>78</v>
      </c>
    </row>
    <row r="69" spans="1:8" ht="39.950000000000003" customHeight="1" x14ac:dyDescent="0.2">
      <c r="A69" s="50" t="s">
        <v>105</v>
      </c>
      <c r="B69" s="48" t="s">
        <v>11</v>
      </c>
      <c r="C69" s="36">
        <v>32</v>
      </c>
      <c r="D69" s="37">
        <v>29</v>
      </c>
      <c r="E69" s="37">
        <v>34</v>
      </c>
      <c r="F69" s="37">
        <v>43</v>
      </c>
      <c r="G69" s="37">
        <v>34</v>
      </c>
      <c r="H69" s="38">
        <v>32</v>
      </c>
    </row>
    <row r="70" spans="1:8" ht="39.950000000000003" customHeight="1" x14ac:dyDescent="0.2">
      <c r="A70" s="50" t="s">
        <v>148</v>
      </c>
      <c r="B70" s="46" t="s">
        <v>19</v>
      </c>
      <c r="C70" s="36">
        <v>55</v>
      </c>
      <c r="D70" s="37">
        <v>25</v>
      </c>
      <c r="E70" s="37">
        <v>30</v>
      </c>
      <c r="F70" s="37">
        <v>44</v>
      </c>
      <c r="G70" s="37">
        <v>34</v>
      </c>
      <c r="H70" s="38">
        <v>28</v>
      </c>
    </row>
    <row r="71" spans="1:8" ht="39.950000000000003" customHeight="1" x14ac:dyDescent="0.2">
      <c r="A71" s="50" t="s">
        <v>106</v>
      </c>
      <c r="B71" s="45" t="s">
        <v>65</v>
      </c>
      <c r="C71" s="36">
        <v>58</v>
      </c>
      <c r="D71" s="37">
        <v>38</v>
      </c>
      <c r="E71" s="37">
        <v>60</v>
      </c>
      <c r="F71" s="37">
        <v>69</v>
      </c>
      <c r="G71" s="37">
        <v>56</v>
      </c>
      <c r="H71" s="38">
        <v>47</v>
      </c>
    </row>
    <row r="72" spans="1:8" ht="39.950000000000003" customHeight="1" x14ac:dyDescent="0.2">
      <c r="A72" s="50" t="s">
        <v>66</v>
      </c>
      <c r="B72" s="48" t="s">
        <v>16</v>
      </c>
      <c r="C72" s="36">
        <v>142</v>
      </c>
      <c r="D72" s="37">
        <v>53</v>
      </c>
      <c r="E72" s="37">
        <v>90</v>
      </c>
      <c r="F72" s="37">
        <v>89</v>
      </c>
      <c r="G72" s="37">
        <v>89</v>
      </c>
      <c r="H72" s="38">
        <v>76</v>
      </c>
    </row>
    <row r="73" spans="1:8" ht="39.950000000000003" customHeight="1" x14ac:dyDescent="0.2">
      <c r="A73" s="50" t="s">
        <v>107</v>
      </c>
      <c r="B73" s="48" t="s">
        <v>67</v>
      </c>
      <c r="C73" s="36">
        <v>16</v>
      </c>
      <c r="D73" s="37">
        <v>13</v>
      </c>
      <c r="E73" s="37">
        <v>40</v>
      </c>
      <c r="F73" s="37">
        <v>25</v>
      </c>
      <c r="G73" s="37">
        <v>25</v>
      </c>
      <c r="H73" s="38">
        <v>16</v>
      </c>
    </row>
    <row r="74" spans="1:8" ht="39.950000000000003" customHeight="1" x14ac:dyDescent="0.2">
      <c r="A74" s="50" t="s">
        <v>108</v>
      </c>
      <c r="B74" s="48" t="s">
        <v>67</v>
      </c>
      <c r="C74" s="36">
        <v>79</v>
      </c>
      <c r="D74" s="37">
        <v>41</v>
      </c>
      <c r="E74" s="37">
        <v>77</v>
      </c>
      <c r="F74" s="37">
        <v>79</v>
      </c>
      <c r="G74" s="37">
        <v>75</v>
      </c>
      <c r="H74" s="38">
        <v>75</v>
      </c>
    </row>
    <row r="75" spans="1:8" ht="39.950000000000003" customHeight="1" x14ac:dyDescent="0.2">
      <c r="A75" s="50" t="s">
        <v>149</v>
      </c>
      <c r="B75" s="47" t="s">
        <v>68</v>
      </c>
      <c r="C75" s="36">
        <v>68</v>
      </c>
      <c r="D75" s="37">
        <v>54</v>
      </c>
      <c r="E75" s="37">
        <v>60</v>
      </c>
      <c r="F75" s="37">
        <v>44</v>
      </c>
      <c r="G75" s="37">
        <v>42</v>
      </c>
      <c r="H75" s="38">
        <v>42</v>
      </c>
    </row>
    <row r="76" spans="1:8" ht="39.950000000000003" customHeight="1" x14ac:dyDescent="0.2">
      <c r="A76" s="50" t="s">
        <v>109</v>
      </c>
      <c r="B76" s="48" t="s">
        <v>16</v>
      </c>
      <c r="C76" s="36">
        <v>40</v>
      </c>
      <c r="D76" s="37">
        <v>13</v>
      </c>
      <c r="E76" s="37">
        <v>24</v>
      </c>
      <c r="F76" s="37">
        <v>33</v>
      </c>
      <c r="G76" s="37">
        <v>24</v>
      </c>
      <c r="H76" s="38">
        <v>23</v>
      </c>
    </row>
    <row r="77" spans="1:8" ht="39.950000000000003" customHeight="1" x14ac:dyDescent="0.2">
      <c r="A77" s="50" t="s">
        <v>121</v>
      </c>
      <c r="B77" s="48" t="s">
        <v>13</v>
      </c>
      <c r="C77" s="36">
        <v>41</v>
      </c>
      <c r="D77" s="37">
        <v>11</v>
      </c>
      <c r="E77" s="37">
        <v>30</v>
      </c>
      <c r="F77" s="37">
        <v>25</v>
      </c>
      <c r="G77" s="37">
        <v>25</v>
      </c>
      <c r="H77" s="38">
        <v>22</v>
      </c>
    </row>
    <row r="78" spans="1:8" ht="39.950000000000003" customHeight="1" x14ac:dyDescent="0.2">
      <c r="A78" s="50" t="s">
        <v>110</v>
      </c>
      <c r="B78" s="48" t="s">
        <v>69</v>
      </c>
      <c r="C78" s="36">
        <v>18</v>
      </c>
      <c r="D78" s="37">
        <v>11</v>
      </c>
      <c r="E78" s="37">
        <v>40</v>
      </c>
      <c r="F78" s="37">
        <v>30</v>
      </c>
      <c r="G78" s="37">
        <v>27</v>
      </c>
      <c r="H78" s="38">
        <v>18</v>
      </c>
    </row>
    <row r="79" spans="1:8" ht="39.950000000000003" customHeight="1" x14ac:dyDescent="0.2">
      <c r="A79" s="50" t="s">
        <v>111</v>
      </c>
      <c r="B79" s="48" t="s">
        <v>70</v>
      </c>
      <c r="C79" s="36">
        <v>47</v>
      </c>
      <c r="D79" s="37">
        <v>22</v>
      </c>
      <c r="E79" s="37">
        <v>22</v>
      </c>
      <c r="F79" s="37">
        <v>36</v>
      </c>
      <c r="G79" s="37">
        <v>27</v>
      </c>
      <c r="H79" s="38">
        <v>22</v>
      </c>
    </row>
    <row r="80" spans="1:8" ht="39.950000000000003" customHeight="1" x14ac:dyDescent="0.2">
      <c r="A80" s="50" t="s">
        <v>112</v>
      </c>
      <c r="B80" s="48" t="s">
        <v>71</v>
      </c>
      <c r="C80" s="36">
        <v>101</v>
      </c>
      <c r="D80" s="37">
        <v>45</v>
      </c>
      <c r="E80" s="37">
        <v>72</v>
      </c>
      <c r="F80" s="37">
        <v>109</v>
      </c>
      <c r="G80" s="37">
        <v>72</v>
      </c>
      <c r="H80" s="38">
        <v>53</v>
      </c>
    </row>
    <row r="81" spans="1:14" ht="39.950000000000003" customHeight="1" x14ac:dyDescent="0.2">
      <c r="A81" s="50" t="s">
        <v>113</v>
      </c>
      <c r="B81" s="48" t="s">
        <v>72</v>
      </c>
      <c r="C81" s="36">
        <v>294</v>
      </c>
      <c r="D81" s="37">
        <v>118</v>
      </c>
      <c r="E81" s="37">
        <v>190</v>
      </c>
      <c r="F81" s="37">
        <v>191</v>
      </c>
      <c r="G81" s="37">
        <v>191</v>
      </c>
      <c r="H81" s="38">
        <v>147</v>
      </c>
    </row>
    <row r="82" spans="1:14" ht="39.950000000000003" customHeight="1" x14ac:dyDescent="0.2">
      <c r="A82" s="50" t="s">
        <v>114</v>
      </c>
      <c r="B82" s="48" t="s">
        <v>67</v>
      </c>
      <c r="C82" s="36">
        <v>61</v>
      </c>
      <c r="D82" s="37">
        <v>24</v>
      </c>
      <c r="E82" s="37">
        <v>55</v>
      </c>
      <c r="F82" s="37">
        <v>40</v>
      </c>
      <c r="G82" s="37">
        <v>40</v>
      </c>
      <c r="H82" s="38">
        <v>34</v>
      </c>
    </row>
    <row r="83" spans="1:14" ht="39.950000000000003" customHeight="1" x14ac:dyDescent="0.2">
      <c r="A83" s="50" t="s">
        <v>73</v>
      </c>
      <c r="B83" s="48" t="s">
        <v>59</v>
      </c>
      <c r="C83" s="36">
        <v>172</v>
      </c>
      <c r="D83" s="37">
        <v>77</v>
      </c>
      <c r="E83" s="37">
        <v>360</v>
      </c>
      <c r="F83" s="37">
        <v>172</v>
      </c>
      <c r="G83" s="37">
        <v>172</v>
      </c>
      <c r="H83" s="38">
        <v>172</v>
      </c>
    </row>
    <row r="84" spans="1:14" ht="39.950000000000003" customHeight="1" x14ac:dyDescent="0.2">
      <c r="A84" s="50" t="s">
        <v>115</v>
      </c>
      <c r="B84" s="48" t="s">
        <v>74</v>
      </c>
      <c r="C84" s="36">
        <v>119</v>
      </c>
      <c r="D84" s="37">
        <v>72</v>
      </c>
      <c r="E84" s="37">
        <v>101</v>
      </c>
      <c r="F84" s="37">
        <v>83</v>
      </c>
      <c r="G84" s="37">
        <v>83</v>
      </c>
      <c r="H84" s="38">
        <v>76</v>
      </c>
    </row>
    <row r="85" spans="1:14" ht="39.950000000000003" customHeight="1" x14ac:dyDescent="0.2">
      <c r="A85" s="50" t="s">
        <v>116</v>
      </c>
      <c r="B85" s="48" t="s">
        <v>75</v>
      </c>
      <c r="C85" s="36">
        <v>53</v>
      </c>
      <c r="D85" s="37">
        <v>51</v>
      </c>
      <c r="E85" s="37">
        <v>90</v>
      </c>
      <c r="F85" s="37">
        <v>70</v>
      </c>
      <c r="G85" s="37">
        <v>70</v>
      </c>
      <c r="H85" s="38">
        <v>70</v>
      </c>
    </row>
    <row r="86" spans="1:14" ht="39.950000000000003" customHeight="1" x14ac:dyDescent="0.2">
      <c r="A86" s="50" t="s">
        <v>150</v>
      </c>
      <c r="B86" s="48" t="s">
        <v>16</v>
      </c>
      <c r="C86" s="36">
        <v>18</v>
      </c>
      <c r="D86" s="37">
        <v>11</v>
      </c>
      <c r="E86" s="37">
        <v>0</v>
      </c>
      <c r="F86" s="37">
        <v>0</v>
      </c>
      <c r="G86" s="37">
        <v>0</v>
      </c>
      <c r="H86" s="38">
        <v>0</v>
      </c>
    </row>
    <row r="87" spans="1:14" ht="39.950000000000003" customHeight="1" x14ac:dyDescent="0.2">
      <c r="A87" s="50" t="s">
        <v>118</v>
      </c>
      <c r="B87" s="48" t="s">
        <v>77</v>
      </c>
      <c r="C87" s="36">
        <v>53</v>
      </c>
      <c r="D87" s="37">
        <v>35</v>
      </c>
      <c r="E87" s="37">
        <v>55</v>
      </c>
      <c r="F87" s="37">
        <v>68</v>
      </c>
      <c r="G87" s="37">
        <v>53</v>
      </c>
      <c r="H87" s="38">
        <v>50</v>
      </c>
    </row>
    <row r="88" spans="1:14" ht="39.950000000000003" customHeight="1" x14ac:dyDescent="0.2">
      <c r="A88" s="50" t="s">
        <v>119</v>
      </c>
      <c r="B88" s="48" t="s">
        <v>78</v>
      </c>
      <c r="C88" s="36">
        <v>38</v>
      </c>
      <c r="D88" s="37">
        <v>16</v>
      </c>
      <c r="E88" s="37">
        <v>40</v>
      </c>
      <c r="F88" s="37">
        <v>53</v>
      </c>
      <c r="G88" s="37">
        <v>40</v>
      </c>
      <c r="H88" s="38">
        <v>38</v>
      </c>
    </row>
    <row r="89" spans="1:14" x14ac:dyDescent="0.2">
      <c r="A89" s="16" t="s">
        <v>79</v>
      </c>
      <c r="B89" s="16"/>
      <c r="C89" s="17">
        <f>SUM(C4:C88)</f>
        <v>8195</v>
      </c>
      <c r="D89" s="17">
        <f t="shared" ref="D89:H89" si="0">SUM(D4:D88)</f>
        <v>3482</v>
      </c>
      <c r="E89" s="17">
        <f t="shared" si="0"/>
        <v>7783</v>
      </c>
      <c r="F89" s="17">
        <f t="shared" si="0"/>
        <v>7791</v>
      </c>
      <c r="G89" s="17">
        <f t="shared" si="0"/>
        <v>6739</v>
      </c>
      <c r="H89" s="17">
        <f t="shared" si="0"/>
        <v>5599</v>
      </c>
    </row>
    <row r="90" spans="1:14" x14ac:dyDescent="0.2">
      <c r="A90" s="16" t="s">
        <v>80</v>
      </c>
      <c r="B90" s="16"/>
      <c r="C90" s="17">
        <f>C89-C9</f>
        <v>7626</v>
      </c>
      <c r="D90" s="17">
        <f t="shared" ref="D90:H90" si="1">D89-D9</f>
        <v>3298</v>
      </c>
      <c r="E90" s="17">
        <f t="shared" si="1"/>
        <v>7083</v>
      </c>
      <c r="F90" s="17">
        <f t="shared" si="1"/>
        <v>7222</v>
      </c>
      <c r="G90" s="17">
        <f t="shared" si="1"/>
        <v>6170</v>
      </c>
      <c r="H90" s="17">
        <f t="shared" si="1"/>
        <v>5030</v>
      </c>
    </row>
    <row r="91" spans="1:14" x14ac:dyDescent="0.2">
      <c r="A91" s="16"/>
      <c r="B91" s="16"/>
      <c r="C91" s="17"/>
      <c r="D91" s="17"/>
      <c r="E91" s="17"/>
      <c r="F91" s="17"/>
      <c r="G91" s="17"/>
      <c r="H91" s="17"/>
    </row>
    <row r="92" spans="1:14" x14ac:dyDescent="0.2">
      <c r="A92" s="16" t="s">
        <v>122</v>
      </c>
      <c r="B92" s="16"/>
      <c r="C92" s="18">
        <f>F89-G89</f>
        <v>1052</v>
      </c>
      <c r="D92" s="17"/>
      <c r="E92" s="17"/>
      <c r="F92" s="17"/>
      <c r="G92" s="17"/>
      <c r="H92" s="17"/>
    </row>
    <row r="93" spans="1:14" ht="15.75" thickBot="1" x14ac:dyDescent="0.25">
      <c r="A93" s="15"/>
      <c r="B93" s="15"/>
      <c r="C93" s="43"/>
      <c r="D93" s="15"/>
      <c r="E93" s="15"/>
      <c r="F93" s="15"/>
      <c r="G93" s="15"/>
      <c r="H93" s="15"/>
    </row>
    <row r="94" spans="1:14" ht="14.85" customHeight="1" x14ac:dyDescent="0.2">
      <c r="A94" s="19" t="s">
        <v>125</v>
      </c>
      <c r="B94" s="20"/>
      <c r="C94" s="20"/>
      <c r="D94" s="20"/>
      <c r="E94" s="20"/>
      <c r="F94" s="20"/>
      <c r="G94" s="20"/>
      <c r="H94" s="21"/>
      <c r="I94" s="3"/>
      <c r="J94" s="3"/>
      <c r="K94" s="3"/>
      <c r="L94" s="3"/>
      <c r="M94" s="3"/>
      <c r="N94" s="4"/>
    </row>
    <row r="95" spans="1:14" ht="14.85" customHeight="1" x14ac:dyDescent="0.2">
      <c r="A95" s="22" t="s">
        <v>126</v>
      </c>
      <c r="B95" s="42"/>
      <c r="C95" s="42"/>
      <c r="D95" s="42"/>
      <c r="E95" s="42"/>
      <c r="F95" s="42"/>
      <c r="G95" s="42"/>
      <c r="H95" s="23"/>
      <c r="I95" s="10"/>
      <c r="J95" s="10"/>
      <c r="K95" s="10"/>
      <c r="L95" s="10"/>
      <c r="M95" s="10"/>
      <c r="N95" s="11"/>
    </row>
    <row r="96" spans="1:14" x14ac:dyDescent="0.2">
      <c r="A96" s="24" t="s">
        <v>124</v>
      </c>
      <c r="B96" s="25"/>
      <c r="C96" s="25"/>
      <c r="D96" s="25"/>
      <c r="E96" s="25"/>
      <c r="F96" s="25"/>
      <c r="G96" s="25"/>
      <c r="H96" s="26"/>
      <c r="I96" s="7"/>
      <c r="J96" s="7"/>
      <c r="K96" s="7"/>
      <c r="L96" s="7"/>
      <c r="M96" s="7"/>
      <c r="N96" s="8"/>
    </row>
    <row r="97" spans="1:14" x14ac:dyDescent="0.2">
      <c r="A97" s="24" t="s">
        <v>123</v>
      </c>
      <c r="B97" s="25"/>
      <c r="C97" s="25"/>
      <c r="D97" s="25"/>
      <c r="E97" s="25"/>
      <c r="F97" s="25"/>
      <c r="G97" s="25"/>
      <c r="H97" s="26"/>
      <c r="I97" s="7"/>
      <c r="J97" s="7"/>
      <c r="K97" s="7"/>
      <c r="L97" s="7"/>
      <c r="M97" s="7"/>
      <c r="N97" s="8"/>
    </row>
    <row r="98" spans="1:14" x14ac:dyDescent="0.2">
      <c r="A98" s="24"/>
      <c r="B98" s="25"/>
      <c r="C98" s="25"/>
      <c r="D98" s="25"/>
      <c r="E98" s="25"/>
      <c r="F98" s="25"/>
      <c r="G98" s="25"/>
      <c r="H98" s="26"/>
      <c r="I98" s="7"/>
      <c r="J98" s="7"/>
      <c r="K98" s="7"/>
      <c r="L98" s="7"/>
      <c r="M98" s="7"/>
      <c r="N98" s="8"/>
    </row>
    <row r="99" spans="1:14" ht="15.75" thickBot="1" x14ac:dyDescent="0.25">
      <c r="A99" s="27" t="s">
        <v>81</v>
      </c>
      <c r="B99" s="28"/>
      <c r="C99" s="28"/>
      <c r="D99" s="28"/>
      <c r="E99" s="28"/>
      <c r="F99" s="28"/>
      <c r="G99" s="28"/>
      <c r="H99" s="29"/>
      <c r="I99" s="5"/>
      <c r="J99" s="5"/>
      <c r="K99" s="5"/>
      <c r="L99" s="5"/>
      <c r="M99" s="5"/>
      <c r="N99" s="6"/>
    </row>
  </sheetData>
  <sheetProtection sheet="1" objects="1" scenarios="1"/>
  <mergeCells count="6">
    <mergeCell ref="A1:A3"/>
    <mergeCell ref="B1:B3"/>
    <mergeCell ref="C2:C3"/>
    <mergeCell ref="D2:D3"/>
    <mergeCell ref="E2:H2"/>
    <mergeCell ref="C1:H1"/>
  </mergeCells>
  <phoneticPr fontId="22" type="noConversion"/>
  <pageMargins left="0.25" right="0.25" top="0.85" bottom="0.25" header="0.3" footer="0.3"/>
  <pageSetup scale="83" fitToHeight="0" orientation="landscape" r:id="rId1"/>
  <headerFooter>
    <oddHeader>&amp;C&amp;"Verdana,Bold"Texas Board of Nursing
2024 Admission, Enrollment, and Graduation
Vocational Nursing Programs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VN NEPIS_AEG_FormattedShee</vt:lpstr>
      <vt:lpstr>'2024 VN NEPIS_AEG_FormattedShee'!Print_Area</vt:lpstr>
      <vt:lpstr>'2024 VN NEPIS_AEG_FormattedShee'!Print_Titles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Juarez,Kristina (DSHS)</dc:creator>
  <cp:lastModifiedBy>Schwartz,Isabel  (DSHS)</cp:lastModifiedBy>
  <cp:lastPrinted>2024-12-02T14:50:35Z</cp:lastPrinted>
  <dcterms:created xsi:type="dcterms:W3CDTF">2022-12-12T22:49:08Z</dcterms:created>
  <dcterms:modified xsi:type="dcterms:W3CDTF">2025-04-17T15:33:36Z</dcterms:modified>
</cp:coreProperties>
</file>