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N3PEPF00001E8E\EXCELCNV\6139867c-48f0-4cc5-b0df-ba745075397d\"/>
    </mc:Choice>
  </mc:AlternateContent>
  <xr:revisionPtr revIDLastSave="0" documentId="8_{F55E3386-D014-46A6-895B-D17A5C9FF817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chool Audits" sheetId="1" r:id="rId1"/>
  </sheets>
  <definedNames>
    <definedName name="_xlnm.Print_Area" localSheetId="0">'School Audits'!$A$1:$H$64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H59" i="1" s="1"/>
  <c r="H50" i="1"/>
  <c r="G51" i="1"/>
  <c r="G59" i="1" s="1"/>
  <c r="G50" i="1"/>
  <c r="F51" i="1"/>
  <c r="F59" i="1" s="1"/>
  <c r="F50" i="1"/>
  <c r="E51" i="1"/>
  <c r="E59" i="1" s="1"/>
  <c r="E50" i="1"/>
  <c r="D51" i="1"/>
  <c r="D59" i="1" s="1"/>
  <c r="D50" i="1"/>
  <c r="C51" i="1"/>
  <c r="C59" i="1" s="1"/>
  <c r="C50" i="1"/>
  <c r="B50" i="1"/>
  <c r="B51" i="1"/>
  <c r="B59" i="1" s="1"/>
  <c r="C44" i="1"/>
  <c r="D44" i="1"/>
  <c r="E44" i="1"/>
  <c r="F44" i="1"/>
  <c r="G44" i="1"/>
  <c r="H44" i="1"/>
  <c r="B44" i="1"/>
  <c r="C28" i="1"/>
  <c r="D28" i="1"/>
  <c r="E28" i="1"/>
  <c r="F28" i="1"/>
  <c r="G28" i="1"/>
  <c r="H28" i="1"/>
  <c r="B28" i="1"/>
  <c r="C16" i="1"/>
  <c r="C56" i="1" s="1"/>
  <c r="D16" i="1"/>
  <c r="D56" i="1" s="1"/>
  <c r="E16" i="1"/>
  <c r="E56" i="1" s="1"/>
  <c r="F16" i="1"/>
  <c r="F56" i="1" s="1"/>
  <c r="G16" i="1"/>
  <c r="G56" i="1" s="1"/>
  <c r="C15" i="1"/>
  <c r="D15" i="1"/>
  <c r="E15" i="1"/>
  <c r="F15" i="1"/>
  <c r="G15" i="1"/>
  <c r="B15" i="1"/>
  <c r="B29" i="1"/>
  <c r="B57" i="1" s="1"/>
  <c r="H45" i="1"/>
  <c r="H58" i="1" s="1"/>
  <c r="G45" i="1"/>
  <c r="G58" i="1" s="1"/>
  <c r="F45" i="1"/>
  <c r="F58" i="1" s="1"/>
  <c r="E45" i="1"/>
  <c r="E58" i="1" s="1"/>
  <c r="D45" i="1"/>
  <c r="D58" i="1" s="1"/>
  <c r="C45" i="1"/>
  <c r="C58" i="1" s="1"/>
  <c r="B45" i="1"/>
  <c r="B58" i="1" s="1"/>
  <c r="H29" i="1"/>
  <c r="H57" i="1" s="1"/>
  <c r="G29" i="1"/>
  <c r="G57" i="1" s="1"/>
  <c r="F29" i="1"/>
  <c r="F57" i="1" s="1"/>
  <c r="E29" i="1"/>
  <c r="E57" i="1" s="1"/>
  <c r="D29" i="1"/>
  <c r="D57" i="1" s="1"/>
  <c r="C29" i="1"/>
  <c r="C57" i="1" s="1"/>
  <c r="B16" i="1"/>
  <c r="B56" i="1" s="1"/>
</calcChain>
</file>

<file path=xl/sharedStrings.xml><?xml version="1.0" encoding="utf-8"?>
<sst xmlns="http://schemas.openxmlformats.org/spreadsheetml/2006/main" count="87" uniqueCount="44">
  <si>
    <t>District Name:</t>
  </si>
  <si>
    <t>Facility ID:</t>
  </si>
  <si>
    <t xml:space="preserve">Date Assigned: </t>
  </si>
  <si>
    <t>School Name:</t>
  </si>
  <si>
    <t>Grades:</t>
  </si>
  <si>
    <t>Elementary School Total Enrolled:</t>
  </si>
  <si>
    <t>Total Reviewed:</t>
  </si>
  <si>
    <t>PHR:</t>
  </si>
  <si>
    <t xml:space="preserve">DTaP/DT/Td/Tdap </t>
  </si>
  <si>
    <t xml:space="preserve">Polio                          </t>
  </si>
  <si>
    <r>
      <t xml:space="preserve">MMR                      </t>
    </r>
    <r>
      <rPr>
        <sz val="9"/>
        <rFont val="Verdana"/>
        <family val="2"/>
      </rPr>
      <t xml:space="preserve"> </t>
    </r>
  </si>
  <si>
    <t xml:space="preserve">Hepatitis A           </t>
  </si>
  <si>
    <r>
      <t xml:space="preserve">Hepatitis B  </t>
    </r>
    <r>
      <rPr>
        <sz val="9"/>
        <rFont val="Verdana"/>
        <family val="2"/>
      </rPr>
      <t xml:space="preserve">                                                   </t>
    </r>
    <r>
      <rPr>
        <b/>
        <sz val="9"/>
        <rFont val="Verdana"/>
        <family val="2"/>
      </rPr>
      <t xml:space="preserve">         </t>
    </r>
    <r>
      <rPr>
        <sz val="9"/>
        <rFont val="Verdana"/>
        <family val="2"/>
      </rPr>
      <t xml:space="preserve"> </t>
    </r>
  </si>
  <si>
    <r>
      <t xml:space="preserve">Varicella   </t>
    </r>
    <r>
      <rPr>
        <sz val="9"/>
        <rFont val="Verdana"/>
        <family val="2"/>
      </rPr>
      <t xml:space="preserve">                                                 </t>
    </r>
  </si>
  <si>
    <t># Of records reviewed</t>
  </si>
  <si>
    <t># Of records with all required doses</t>
  </si>
  <si>
    <t>Medical/Conscientious Exemption</t>
  </si>
  <si>
    <t>% Protected*</t>
  </si>
  <si>
    <t>% In Compliance**</t>
  </si>
  <si>
    <t>Junior/Middle School Total Enrolled:</t>
  </si>
  <si>
    <t xml:space="preserve">Hepatitis A        </t>
  </si>
  <si>
    <r>
      <t>MCV4</t>
    </r>
    <r>
      <rPr>
        <b/>
        <vertAlign val="superscript"/>
        <sz val="9"/>
        <rFont val="Verdana"/>
        <family val="2"/>
      </rPr>
      <t>1</t>
    </r>
    <r>
      <rPr>
        <b/>
        <sz val="9"/>
        <rFont val="Verdana"/>
        <family val="2"/>
      </rPr>
      <t xml:space="preserve"> </t>
    </r>
  </si>
  <si>
    <t xml:space="preserve">1. MCV4: Do not include 6th graders in # of records reviewed total. </t>
  </si>
  <si>
    <t>* % Protected = (# records with all required doses / # records reviewed) * 100</t>
  </si>
  <si>
    <t>** % in compliance = [(# records with all required doses + Medical/Conscientious exemptions+ Provisional Enrollment) / # records reviewed] * 100</t>
  </si>
  <si>
    <t>High School Total Enrolled:</t>
  </si>
  <si>
    <r>
      <t>Polio</t>
    </r>
    <r>
      <rPr>
        <b/>
        <vertAlign val="superscript"/>
        <sz val="9"/>
        <rFont val="Verdana"/>
        <family val="2"/>
      </rPr>
      <t>2</t>
    </r>
    <r>
      <rPr>
        <b/>
        <sz val="9"/>
        <rFont val="Verdana"/>
        <family val="2"/>
      </rPr>
      <t xml:space="preserve">                          </t>
    </r>
  </si>
  <si>
    <t xml:space="preserve">Hepatitis A³      </t>
  </si>
  <si>
    <t xml:space="preserve">MCV4 </t>
  </si>
  <si>
    <t>2.  Per TAC Rule §97.63, Polio vaccine is not required for persons eighteen years of age or older.</t>
  </si>
  <si>
    <t>3. 2 doses of HepA are required for students enrolled in K-10.</t>
  </si>
  <si>
    <t>District Totals</t>
  </si>
  <si>
    <t xml:space="preserve">Hepatitis A </t>
  </si>
  <si>
    <t>Compliance Results</t>
  </si>
  <si>
    <t>Elementary School In Compliance</t>
  </si>
  <si>
    <t>N/A</t>
  </si>
  <si>
    <t>Middle School In Compliance</t>
  </si>
  <si>
    <t>High School In Compliance</t>
  </si>
  <si>
    <t>District In Compliance</t>
  </si>
  <si>
    <t>Reviewed by:</t>
  </si>
  <si>
    <t>Date:</t>
  </si>
  <si>
    <t>** % in compliance = [(# records with all required doses + Medical/Conscientious exemptions) / # records reviewed] * 100</t>
  </si>
  <si>
    <t xml:space="preserve">    Revised July 2019</t>
  </si>
  <si>
    <t>If "Yes" is in the cell, but the cell is pink, compliance is greater than 100%.  Check the values used in this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</si>
</sst>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09]mmmm\ d\,\ yyyy;@"/>
  </numFmts>
  <fonts count="10">
    <font>
      <sz val="10"/>
      <name val="Arial"/>
    </font>
    <font>
      <sz val="10"/>
      <name val="Arial"/>
    </font>
    <font>
      <sz val="8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b/>
      <u/>
      <sz val="9"/>
      <name val="Verdana"/>
      <family val="2"/>
    </font>
    <font>
      <u/>
      <sz val="9"/>
      <name val="Verdana"/>
      <family val="2"/>
    </font>
    <font>
      <b/>
      <vertAlign val="superscript"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4" fillId="0" borderId="0" xfId="0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 applyProtection="1">
      <alignment horizontal="left"/>
      <protection locked="0"/>
    </xf>
    <xf numFmtId="165" fontId="7" fillId="0" borderId="0" xfId="0" applyNumberFormat="1" applyFont="1" applyAlignment="1">
      <alignment horizontal="left"/>
    </xf>
    <xf numFmtId="0" fontId="5" fillId="0" borderId="2" xfId="0" applyFont="1" applyBorder="1" applyProtection="1"/>
    <xf numFmtId="0" fontId="5" fillId="0" borderId="0" xfId="0" applyFont="1" applyBorder="1" applyProtection="1"/>
    <xf numFmtId="0" fontId="5" fillId="0" borderId="0" xfId="0" applyFont="1" applyBorder="1"/>
    <xf numFmtId="14" fontId="5" fillId="0" borderId="2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4" fontId="5" fillId="0" borderId="0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164" fontId="5" fillId="0" borderId="3" xfId="1" applyNumberFormat="1" applyFont="1" applyBorder="1" applyAlignment="1">
      <alignment horizontal="center" vertical="center" wrapText="1"/>
    </xf>
    <xf numFmtId="0" fontId="3" fillId="0" borderId="0" xfId="0" applyFont="1" applyBorder="1"/>
    <xf numFmtId="14" fontId="5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Fill="1" applyAlignme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164" fontId="5" fillId="0" borderId="0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/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/>
    <xf numFmtId="0" fontId="5" fillId="0" borderId="0" xfId="0" applyFont="1" applyBorder="1" applyAlignment="1" applyProtection="1">
      <alignment horizontal="left"/>
      <protection locked="0"/>
    </xf>
    <xf numFmtId="0" fontId="5" fillId="0" borderId="5" xfId="0" applyFont="1" applyBorder="1"/>
    <xf numFmtId="0" fontId="8" fillId="0" borderId="5" xfId="0" applyFont="1" applyBorder="1" applyAlignment="1" applyProtection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165" fontId="8" fillId="0" borderId="5" xfId="0" applyNumberFormat="1" applyFont="1" applyBorder="1" applyAlignment="1">
      <alignment horizontal="left"/>
    </xf>
    <xf numFmtId="0" fontId="5" fillId="0" borderId="6" xfId="0" applyFont="1" applyBorder="1" applyAlignment="1" applyProtection="1">
      <protection locked="0"/>
    </xf>
    <xf numFmtId="0" fontId="3" fillId="0" borderId="6" xfId="0" applyFont="1" applyBorder="1" applyAlignment="1" applyProtection="1">
      <protection locked="0"/>
    </xf>
    <xf numFmtId="165" fontId="5" fillId="0" borderId="6" xfId="0" applyNumberFormat="1" applyFont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0" fontId="5" fillId="0" borderId="1" xfId="0" applyFont="1" applyBorder="1"/>
    <xf numFmtId="164" fontId="5" fillId="0" borderId="1" xfId="0" applyNumberFormat="1" applyFont="1" applyBorder="1" applyAlignment="1"/>
    <xf numFmtId="0" fontId="5" fillId="0" borderId="1" xfId="0" applyFont="1" applyFill="1" applyBorder="1"/>
    <xf numFmtId="164" fontId="5" fillId="0" borderId="1" xfId="0" applyNumberFormat="1" applyFont="1" applyFill="1" applyBorder="1" applyAlignment="1"/>
    <xf numFmtId="0" fontId="5" fillId="0" borderId="0" xfId="0" applyFont="1" applyFill="1"/>
    <xf numFmtId="0" fontId="5" fillId="0" borderId="4" xfId="0" applyFont="1" applyBorder="1"/>
    <xf numFmtId="164" fontId="5" fillId="0" borderId="4" xfId="0" applyNumberFormat="1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5" fillId="0" borderId="2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Fill="1" applyBorder="1" applyAlignment="1">
      <alignment horizontal="center"/>
    </xf>
    <xf numFmtId="0" fontId="4" fillId="0" borderId="0" xfId="0" applyFont="1" applyAlignment="1" applyProtection="1">
      <alignment horizontal="left"/>
    </xf>
    <xf numFmtId="0" fontId="5" fillId="0" borderId="2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4" fillId="0" borderId="0" xfId="0" applyFont="1" applyAlignment="1"/>
    <xf numFmtId="0" fontId="5" fillId="0" borderId="2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/>
    <xf numFmtId="0" fontId="5" fillId="3" borderId="0" xfId="0" applyFont="1" applyFill="1" applyAlignment="1"/>
  </cellXfs>
  <cellStyles count="2">
    <cellStyle name="Normal" xfId="0" builtinId="0"/>
    <cellStyle name="Pourcentage" xfId="1" builtinId="5"/>
  </cellStyles>
  <dxfs count="3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showWhiteSpace="0" zoomScaleNormal="100" workbookViewId="0">
      <selection activeCell="G81" sqref="G81"/>
    </sheetView>
  </sheetViews>
  <sheetFormatPr defaultColWidth="9.140625" defaultRowHeight="11.25"/>
  <cols>
    <col min="1" max="1" width="22.140625" style="4" customWidth="1"/>
    <col min="2" max="2" width="20" style="4" customWidth="1"/>
    <col min="3" max="6" width="17.42578125" style="4" customWidth="1"/>
    <col min="7" max="7" width="17.42578125" style="14" customWidth="1"/>
    <col min="8" max="8" width="21.5703125" style="4" customWidth="1"/>
    <col min="9" max="9" width="9.140625" style="4" customWidth="1"/>
    <col min="10" max="16384" width="9.140625" style="4"/>
  </cols>
  <sheetData>
    <row r="1" spans="1:8" ht="15" customHeight="1" thickBot="1">
      <c r="A1" s="9" t="s">
        <v>0</v>
      </c>
      <c r="B1" s="47"/>
      <c r="C1" s="48"/>
      <c r="E1" s="69"/>
      <c r="F1" s="69"/>
      <c r="G1" s="69"/>
    </row>
    <row r="2" spans="1:8" ht="5.25" customHeight="1">
      <c r="A2" s="9"/>
      <c r="B2" s="10"/>
      <c r="C2" s="10"/>
      <c r="E2" s="66"/>
      <c r="F2" s="11"/>
      <c r="G2" s="68"/>
    </row>
    <row r="3" spans="1:8" ht="15" customHeight="1" thickBot="1">
      <c r="A3" s="9" t="s">
        <v>1</v>
      </c>
      <c r="B3" s="49"/>
      <c r="C3" s="50"/>
      <c r="E3" s="66" t="s">
        <v>2</v>
      </c>
      <c r="F3" s="51"/>
      <c r="G3" s="63"/>
    </row>
    <row r="4" spans="1:8" ht="14.25" customHeight="1">
      <c r="A4" s="9"/>
      <c r="B4" s="22"/>
      <c r="C4" s="22"/>
      <c r="D4" s="68"/>
      <c r="E4" s="68"/>
      <c r="F4" s="68"/>
      <c r="G4" s="68"/>
      <c r="H4" s="68"/>
    </row>
    <row r="5" spans="1:8" ht="16.5" customHeight="1" thickBot="1">
      <c r="A5" s="8" t="s">
        <v>3</v>
      </c>
      <c r="B5" s="47"/>
      <c r="C5" s="48"/>
      <c r="D5" s="24"/>
      <c r="E5" s="1" t="s">
        <v>4</v>
      </c>
      <c r="F5" s="43"/>
      <c r="G5" s="4"/>
    </row>
    <row r="6" spans="1:8" ht="8.25" customHeight="1">
      <c r="B6" s="1"/>
      <c r="C6" s="1"/>
      <c r="G6" s="68"/>
    </row>
    <row r="7" spans="1:8" ht="22.5" customHeight="1" thickBot="1">
      <c r="A7" s="70" t="s">
        <v>5</v>
      </c>
      <c r="B7" s="70"/>
      <c r="C7" s="43"/>
      <c r="E7" s="66" t="s">
        <v>6</v>
      </c>
      <c r="F7" s="46"/>
      <c r="G7" s="68"/>
    </row>
    <row r="8" spans="1:8" ht="8.25" customHeight="1">
      <c r="A8" s="66"/>
      <c r="B8" s="16"/>
      <c r="C8" s="68"/>
      <c r="E8" s="66"/>
      <c r="F8" s="64"/>
      <c r="G8" s="68"/>
    </row>
    <row r="9" spans="1:8" ht="22.5" customHeight="1" thickBot="1">
      <c r="A9" s="66" t="s">
        <v>7</v>
      </c>
      <c r="B9" s="65"/>
      <c r="C9" s="68"/>
      <c r="E9" s="66"/>
      <c r="F9" s="64"/>
      <c r="G9" s="68"/>
    </row>
    <row r="10" spans="1:8" ht="7.5" customHeight="1">
      <c r="A10" s="12"/>
      <c r="B10" s="12"/>
      <c r="C10" s="12"/>
      <c r="D10" s="12"/>
      <c r="E10" s="12"/>
      <c r="F10" s="13"/>
      <c r="G10" s="68"/>
    </row>
    <row r="11" spans="1:8" ht="28.5" customHeight="1">
      <c r="A11" s="19"/>
      <c r="B11" s="28" t="s">
        <v>8</v>
      </c>
      <c r="C11" s="26" t="s">
        <v>9</v>
      </c>
      <c r="D11" s="26" t="s">
        <v>10</v>
      </c>
      <c r="E11" s="26" t="s">
        <v>11</v>
      </c>
      <c r="F11" s="26" t="s">
        <v>12</v>
      </c>
      <c r="G11" s="26" t="s">
        <v>13</v>
      </c>
    </row>
    <row r="12" spans="1:8" ht="28.5" customHeight="1">
      <c r="A12" s="18" t="s">
        <v>14</v>
      </c>
      <c r="B12" s="2"/>
      <c r="C12" s="2"/>
      <c r="D12" s="2"/>
      <c r="E12" s="2"/>
      <c r="F12" s="2"/>
      <c r="G12" s="2"/>
    </row>
    <row r="13" spans="1:8" ht="28.5" customHeight="1">
      <c r="A13" s="18" t="s">
        <v>15</v>
      </c>
      <c r="B13" s="2"/>
      <c r="C13" s="2"/>
      <c r="D13" s="2"/>
      <c r="E13" s="2"/>
      <c r="F13" s="2"/>
      <c r="G13" s="2"/>
    </row>
    <row r="14" spans="1:8" ht="28.5" customHeight="1">
      <c r="A14" s="18" t="s">
        <v>16</v>
      </c>
      <c r="B14" s="2"/>
      <c r="C14" s="2"/>
      <c r="D14" s="2"/>
      <c r="E14" s="2"/>
      <c r="F14" s="2"/>
      <c r="G14" s="2"/>
    </row>
    <row r="15" spans="1:8" ht="28.5" customHeight="1">
      <c r="A15" s="18" t="s">
        <v>17</v>
      </c>
      <c r="B15" s="3">
        <f>IF(B12=0,0,B13/B12)</f>
        <v>0</v>
      </c>
      <c r="C15" s="3">
        <f t="shared" ref="C15:G15" si="0">IF(C12=0,0,C13/C12)</f>
        <v>0</v>
      </c>
      <c r="D15" s="3">
        <f t="shared" si="0"/>
        <v>0</v>
      </c>
      <c r="E15" s="3">
        <f t="shared" si="0"/>
        <v>0</v>
      </c>
      <c r="F15" s="3">
        <f t="shared" si="0"/>
        <v>0</v>
      </c>
      <c r="G15" s="3">
        <f t="shared" si="0"/>
        <v>0</v>
      </c>
    </row>
    <row r="16" spans="1:8" ht="28.5" customHeight="1">
      <c r="A16" s="18" t="s">
        <v>18</v>
      </c>
      <c r="B16" s="3">
        <f t="shared" ref="B16:G16" si="1">IF(B12=0,0,(B13+B14)/B12)</f>
        <v>0</v>
      </c>
      <c r="C16" s="3">
        <f t="shared" si="1"/>
        <v>0</v>
      </c>
      <c r="D16" s="3">
        <f t="shared" si="1"/>
        <v>0</v>
      </c>
      <c r="E16" s="3">
        <f t="shared" si="1"/>
        <v>0</v>
      </c>
      <c r="F16" s="3">
        <f t="shared" si="1"/>
        <v>0</v>
      </c>
      <c r="G16" s="3">
        <f t="shared" si="1"/>
        <v>0</v>
      </c>
    </row>
    <row r="17" spans="1:8" ht="10.5" customHeight="1">
      <c r="A17" s="41"/>
      <c r="B17" s="41"/>
      <c r="C17" s="41"/>
      <c r="D17" s="41"/>
      <c r="E17" s="41"/>
      <c r="F17" s="41"/>
      <c r="G17" s="34"/>
      <c r="H17" s="67"/>
    </row>
    <row r="18" spans="1:8" ht="18" customHeight="1" thickBot="1">
      <c r="A18" s="9" t="s">
        <v>3</v>
      </c>
      <c r="B18" s="52"/>
      <c r="C18" s="53"/>
      <c r="E18" s="66" t="s">
        <v>2</v>
      </c>
      <c r="F18" s="54"/>
      <c r="G18" s="68"/>
    </row>
    <row r="19" spans="1:8" ht="6.75" customHeight="1">
      <c r="A19" s="9"/>
      <c r="B19" s="10"/>
      <c r="C19" s="10"/>
      <c r="G19" s="68"/>
    </row>
    <row r="20" spans="1:8" ht="15" customHeight="1" thickBot="1">
      <c r="A20" s="1" t="s">
        <v>4</v>
      </c>
      <c r="B20" s="43"/>
      <c r="C20" s="10"/>
      <c r="G20" s="68"/>
    </row>
    <row r="21" spans="1:8" ht="6" customHeight="1">
      <c r="A21" s="8"/>
      <c r="B21" s="1"/>
      <c r="C21" s="1"/>
      <c r="G21" s="68"/>
    </row>
    <row r="22" spans="1:8" ht="19.5" customHeight="1" thickBot="1">
      <c r="A22" s="66" t="s">
        <v>19</v>
      </c>
      <c r="B22" s="16"/>
      <c r="C22" s="43"/>
      <c r="E22" s="66" t="s">
        <v>6</v>
      </c>
      <c r="F22" s="44"/>
      <c r="G22" s="68"/>
    </row>
    <row r="23" spans="1:8" ht="10.5" customHeight="1">
      <c r="B23" s="12"/>
      <c r="C23" s="12"/>
      <c r="D23" s="12"/>
      <c r="E23" s="12"/>
      <c r="F23" s="12"/>
      <c r="G23" s="13"/>
    </row>
    <row r="24" spans="1:8" ht="28.5" customHeight="1">
      <c r="A24" s="19"/>
      <c r="B24" s="28" t="s">
        <v>8</v>
      </c>
      <c r="C24" s="26" t="s">
        <v>9</v>
      </c>
      <c r="D24" s="26" t="s">
        <v>10</v>
      </c>
      <c r="E24" s="26" t="s">
        <v>20</v>
      </c>
      <c r="F24" s="26" t="s">
        <v>12</v>
      </c>
      <c r="G24" s="26" t="s">
        <v>13</v>
      </c>
      <c r="H24" s="27" t="s">
        <v>21</v>
      </c>
    </row>
    <row r="25" spans="1:8" ht="28.5" customHeight="1">
      <c r="A25" s="18" t="s">
        <v>14</v>
      </c>
      <c r="B25" s="2"/>
      <c r="C25" s="2"/>
      <c r="D25" s="2"/>
      <c r="E25" s="2"/>
      <c r="F25" s="2"/>
      <c r="G25" s="2"/>
      <c r="H25" s="20"/>
    </row>
    <row r="26" spans="1:8" ht="28.5" customHeight="1">
      <c r="A26" s="18" t="s">
        <v>15</v>
      </c>
      <c r="B26" s="2"/>
      <c r="C26" s="2"/>
      <c r="D26" s="2"/>
      <c r="E26" s="2"/>
      <c r="F26" s="2"/>
      <c r="G26" s="2"/>
      <c r="H26" s="20"/>
    </row>
    <row r="27" spans="1:8" ht="28.5" customHeight="1">
      <c r="A27" s="18" t="s">
        <v>16</v>
      </c>
      <c r="B27" s="2"/>
      <c r="C27" s="2"/>
      <c r="D27" s="2"/>
      <c r="E27" s="2"/>
      <c r="F27" s="2"/>
      <c r="G27" s="2"/>
      <c r="H27" s="20"/>
    </row>
    <row r="28" spans="1:8" ht="28.5" customHeight="1">
      <c r="A28" s="18" t="s">
        <v>17</v>
      </c>
      <c r="B28" s="3">
        <f>IF(B25=0,0,B26/B25)</f>
        <v>0</v>
      </c>
      <c r="C28" s="3">
        <f t="shared" ref="C28:H28" si="2">IF(C25=0,0,C26/C25)</f>
        <v>0</v>
      </c>
      <c r="D28" s="3">
        <f t="shared" si="2"/>
        <v>0</v>
      </c>
      <c r="E28" s="3">
        <f t="shared" si="2"/>
        <v>0</v>
      </c>
      <c r="F28" s="3">
        <f t="shared" si="2"/>
        <v>0</v>
      </c>
      <c r="G28" s="3">
        <f t="shared" si="2"/>
        <v>0</v>
      </c>
      <c r="H28" s="3">
        <f t="shared" si="2"/>
        <v>0</v>
      </c>
    </row>
    <row r="29" spans="1:8" ht="28.5" customHeight="1">
      <c r="A29" s="18" t="s">
        <v>18</v>
      </c>
      <c r="B29" s="3">
        <f t="shared" ref="B29:H29" si="3">IF(B25=0,0,(B26+B27)/B25)</f>
        <v>0</v>
      </c>
      <c r="C29" s="3">
        <f t="shared" si="3"/>
        <v>0</v>
      </c>
      <c r="D29" s="3">
        <f t="shared" si="3"/>
        <v>0</v>
      </c>
      <c r="E29" s="3">
        <f t="shared" si="3"/>
        <v>0</v>
      </c>
      <c r="F29" s="3">
        <f t="shared" si="3"/>
        <v>0</v>
      </c>
      <c r="G29" s="3">
        <f t="shared" si="3"/>
        <v>0</v>
      </c>
      <c r="H29" s="21">
        <f t="shared" si="3"/>
        <v>0</v>
      </c>
    </row>
    <row r="30" spans="1:8" ht="28.5" customHeight="1">
      <c r="A30" s="45"/>
      <c r="B30" s="17"/>
      <c r="C30" s="17"/>
      <c r="D30" s="17"/>
      <c r="E30" s="17"/>
      <c r="F30" s="17"/>
      <c r="G30" s="17"/>
      <c r="H30" s="17"/>
    </row>
    <row r="31" spans="1:8" ht="12.75" customHeight="1">
      <c r="A31" s="75" t="s">
        <v>22</v>
      </c>
      <c r="B31" s="75"/>
      <c r="C31" s="75"/>
      <c r="D31" s="5"/>
      <c r="E31" s="5"/>
      <c r="F31" s="8"/>
      <c r="G31" s="9"/>
    </row>
    <row r="32" spans="1:8" ht="15" customHeight="1">
      <c r="A32" s="72" t="s">
        <v>23</v>
      </c>
      <c r="B32" s="72"/>
      <c r="C32" s="72"/>
      <c r="D32" s="72"/>
      <c r="E32" s="6"/>
      <c r="F32" s="8"/>
      <c r="G32" s="9"/>
    </row>
    <row r="33" spans="1:8" ht="12" customHeight="1">
      <c r="A33" s="74" t="s">
        <v>24</v>
      </c>
      <c r="B33" s="74"/>
      <c r="C33" s="74"/>
      <c r="D33" s="74"/>
      <c r="E33" s="74"/>
      <c r="F33" s="74"/>
      <c r="G33" s="74"/>
    </row>
    <row r="34" spans="1:8" ht="20.25" customHeight="1" thickBot="1">
      <c r="A34" s="9" t="s">
        <v>3</v>
      </c>
      <c r="B34" s="47"/>
      <c r="C34" s="48"/>
      <c r="E34" s="66" t="s">
        <v>2</v>
      </c>
      <c r="F34" s="55"/>
      <c r="G34" s="68"/>
    </row>
    <row r="35" spans="1:8" ht="5.85" customHeight="1">
      <c r="A35" s="9"/>
      <c r="B35" s="10"/>
      <c r="C35" s="10"/>
      <c r="G35" s="68"/>
    </row>
    <row r="36" spans="1:8" ht="18" customHeight="1" thickBot="1">
      <c r="A36" s="1" t="s">
        <v>4</v>
      </c>
      <c r="B36" s="43"/>
      <c r="C36" s="10"/>
      <c r="G36" s="68"/>
    </row>
    <row r="37" spans="1:8" ht="7.5" customHeight="1">
      <c r="A37" s="8"/>
      <c r="B37" s="1"/>
      <c r="C37" s="1"/>
      <c r="G37" s="68"/>
    </row>
    <row r="38" spans="1:8" ht="20.25" customHeight="1" thickBot="1">
      <c r="A38" s="70" t="s">
        <v>25</v>
      </c>
      <c r="B38" s="70"/>
      <c r="C38" s="43"/>
      <c r="E38" s="66" t="s">
        <v>6</v>
      </c>
      <c r="F38" s="44"/>
      <c r="G38" s="68"/>
    </row>
    <row r="39" spans="1:8" ht="22.5" customHeight="1">
      <c r="A39" s="76"/>
      <c r="B39" s="76"/>
      <c r="C39" s="76"/>
      <c r="D39" s="12"/>
      <c r="E39" s="12"/>
      <c r="F39" s="12"/>
      <c r="G39" s="13"/>
    </row>
    <row r="40" spans="1:8" ht="28.7" customHeight="1">
      <c r="A40" s="19"/>
      <c r="B40" s="28" t="s">
        <v>8</v>
      </c>
      <c r="C40" s="26" t="s">
        <v>26</v>
      </c>
      <c r="D40" s="26" t="s">
        <v>10</v>
      </c>
      <c r="E40" s="26" t="s">
        <v>27</v>
      </c>
      <c r="F40" s="26" t="s">
        <v>12</v>
      </c>
      <c r="G40" s="26" t="s">
        <v>13</v>
      </c>
      <c r="H40" s="27" t="s">
        <v>28</v>
      </c>
    </row>
    <row r="41" spans="1:8" ht="28.7" customHeight="1">
      <c r="A41" s="18" t="s">
        <v>14</v>
      </c>
      <c r="B41" s="2"/>
      <c r="C41" s="2"/>
      <c r="D41" s="2"/>
      <c r="E41" s="2"/>
      <c r="F41" s="2"/>
      <c r="G41" s="2"/>
      <c r="H41" s="20"/>
    </row>
    <row r="42" spans="1:8" ht="28.7" customHeight="1">
      <c r="A42" s="18" t="s">
        <v>15</v>
      </c>
      <c r="B42" s="2"/>
      <c r="C42" s="2"/>
      <c r="D42" s="2"/>
      <c r="E42" s="2"/>
      <c r="F42" s="2"/>
      <c r="G42" s="2"/>
      <c r="H42" s="20"/>
    </row>
    <row r="43" spans="1:8" ht="28.7" customHeight="1">
      <c r="A43" s="18" t="s">
        <v>16</v>
      </c>
      <c r="B43" s="2"/>
      <c r="C43" s="2"/>
      <c r="D43" s="2"/>
      <c r="E43" s="2"/>
      <c r="F43" s="2"/>
      <c r="G43" s="2"/>
      <c r="H43" s="20"/>
    </row>
    <row r="44" spans="1:8" ht="28.7" customHeight="1">
      <c r="A44" s="18" t="s">
        <v>17</v>
      </c>
      <c r="B44" s="3">
        <f>IF(B41=0,0,B42/B41)</f>
        <v>0</v>
      </c>
      <c r="C44" s="3">
        <f t="shared" ref="C44:H44" si="4">IF(C41=0,0,C42/C41)</f>
        <v>0</v>
      </c>
      <c r="D44" s="3">
        <f t="shared" si="4"/>
        <v>0</v>
      </c>
      <c r="E44" s="3">
        <f t="shared" si="4"/>
        <v>0</v>
      </c>
      <c r="F44" s="3">
        <f t="shared" si="4"/>
        <v>0</v>
      </c>
      <c r="G44" s="3">
        <f t="shared" si="4"/>
        <v>0</v>
      </c>
      <c r="H44" s="3">
        <f t="shared" si="4"/>
        <v>0</v>
      </c>
    </row>
    <row r="45" spans="1:8" ht="28.7" customHeight="1">
      <c r="A45" s="18" t="s">
        <v>18</v>
      </c>
      <c r="B45" s="3">
        <f t="shared" ref="B45:H45" si="5">IF(B41=0,0,(B42+B43)/B41)</f>
        <v>0</v>
      </c>
      <c r="C45" s="3">
        <f t="shared" si="5"/>
        <v>0</v>
      </c>
      <c r="D45" s="3">
        <f t="shared" si="5"/>
        <v>0</v>
      </c>
      <c r="E45" s="3">
        <f t="shared" si="5"/>
        <v>0</v>
      </c>
      <c r="F45" s="3">
        <f t="shared" si="5"/>
        <v>0</v>
      </c>
      <c r="G45" s="3">
        <f t="shared" si="5"/>
        <v>0</v>
      </c>
      <c r="H45" s="21">
        <f t="shared" si="5"/>
        <v>0</v>
      </c>
    </row>
    <row r="46" spans="1:8" ht="16.5" customHeight="1">
      <c r="A46" s="77" t="s">
        <v>29</v>
      </c>
      <c r="B46" s="77"/>
      <c r="C46" s="77"/>
      <c r="D46" s="77"/>
      <c r="E46" s="77"/>
      <c r="F46" s="8"/>
      <c r="G46" s="9"/>
    </row>
    <row r="47" spans="1:8" ht="16.5" customHeight="1">
      <c r="A47" s="78" t="s">
        <v>30</v>
      </c>
      <c r="B47" s="78"/>
      <c r="C47" s="78"/>
      <c r="D47" s="8"/>
      <c r="E47" s="8"/>
      <c r="F47" s="8"/>
      <c r="G47" s="9"/>
    </row>
    <row r="48" spans="1:8" ht="16.5" customHeight="1">
      <c r="B48" s="9"/>
      <c r="C48" s="9"/>
      <c r="D48" s="9"/>
      <c r="E48" s="9"/>
      <c r="F48" s="9"/>
      <c r="G48" s="9"/>
      <c r="H48" s="68"/>
    </row>
    <row r="49" spans="1:8" ht="16.5" customHeight="1">
      <c r="A49" s="56" t="s">
        <v>31</v>
      </c>
      <c r="B49" s="28" t="s">
        <v>8</v>
      </c>
      <c r="C49" s="26" t="s">
        <v>26</v>
      </c>
      <c r="D49" s="26" t="s">
        <v>10</v>
      </c>
      <c r="E49" s="26" t="s">
        <v>32</v>
      </c>
      <c r="F49" s="26" t="s">
        <v>12</v>
      </c>
      <c r="G49" s="26" t="s">
        <v>13</v>
      </c>
      <c r="H49" s="27" t="s">
        <v>28</v>
      </c>
    </row>
    <row r="50" spans="1:8" s="60" customFormat="1" ht="16.5" customHeight="1">
      <c r="A50" s="58" t="s">
        <v>17</v>
      </c>
      <c r="B50" s="59" t="str">
        <f t="shared" ref="B50:H50" si="6">IFERROR((B13+B26+B42)/(B12+B25+B41),"")</f>
        <v/>
      </c>
      <c r="C50" s="59" t="str">
        <f t="shared" si="6"/>
        <v/>
      </c>
      <c r="D50" s="59" t="str">
        <f t="shared" si="6"/>
        <v/>
      </c>
      <c r="E50" s="59" t="str">
        <f t="shared" si="6"/>
        <v/>
      </c>
      <c r="F50" s="59" t="str">
        <f t="shared" si="6"/>
        <v/>
      </c>
      <c r="G50" s="59" t="str">
        <f t="shared" si="6"/>
        <v/>
      </c>
      <c r="H50" s="59" t="str">
        <f t="shared" si="6"/>
        <v/>
      </c>
    </row>
    <row r="51" spans="1:8" ht="16.5" customHeight="1">
      <c r="A51" s="56" t="s">
        <v>18</v>
      </c>
      <c r="B51" s="57" t="str">
        <f t="shared" ref="B51:H51" si="7">IFERROR((B13+B14+B26+B27+B42+B43)/(B12+B25+B41),"")</f>
        <v/>
      </c>
      <c r="C51" s="57" t="str">
        <f t="shared" si="7"/>
        <v/>
      </c>
      <c r="D51" s="57" t="str">
        <f t="shared" si="7"/>
        <v/>
      </c>
      <c r="E51" s="57" t="str">
        <f t="shared" si="7"/>
        <v/>
      </c>
      <c r="F51" s="57" t="str">
        <f t="shared" si="7"/>
        <v/>
      </c>
      <c r="G51" s="57" t="str">
        <f t="shared" si="7"/>
        <v/>
      </c>
      <c r="H51" s="57" t="str">
        <f t="shared" si="7"/>
        <v/>
      </c>
    </row>
    <row r="52" spans="1:8" ht="16.5" customHeight="1">
      <c r="A52" s="61"/>
      <c r="B52" s="62"/>
      <c r="C52" s="62"/>
      <c r="D52" s="62"/>
      <c r="E52" s="62"/>
      <c r="F52" s="62"/>
      <c r="G52" s="62"/>
      <c r="H52" s="62"/>
    </row>
    <row r="53" spans="1:8" ht="16.5" customHeight="1">
      <c r="A53" s="71" t="s">
        <v>33</v>
      </c>
      <c r="B53" s="71"/>
      <c r="C53" s="71"/>
      <c r="D53" s="71"/>
      <c r="E53" s="71"/>
      <c r="F53" s="71"/>
      <c r="G53" s="71"/>
      <c r="H53" s="71"/>
    </row>
    <row r="54" spans="1:8" ht="7.5" customHeight="1">
      <c r="A54" s="30"/>
      <c r="B54" s="31"/>
      <c r="C54" s="31"/>
      <c r="D54" s="33"/>
      <c r="E54" s="33"/>
      <c r="F54" s="33"/>
      <c r="G54" s="29"/>
      <c r="H54" s="29"/>
    </row>
    <row r="55" spans="1:8" ht="28.7" customHeight="1">
      <c r="B55" s="37" t="s">
        <v>8</v>
      </c>
      <c r="C55" s="38" t="s">
        <v>9</v>
      </c>
      <c r="D55" s="38" t="s">
        <v>10</v>
      </c>
      <c r="E55" s="38" t="s">
        <v>20</v>
      </c>
      <c r="F55" s="38" t="s">
        <v>12</v>
      </c>
      <c r="G55" s="38" t="s">
        <v>13</v>
      </c>
      <c r="H55" s="38" t="s">
        <v>28</v>
      </c>
    </row>
    <row r="56" spans="1:8" ht="28.7" customHeight="1">
      <c r="A56" s="39" t="s">
        <v>34</v>
      </c>
      <c r="B56" s="40" t="str">
        <f t="shared" ref="B56:G56" si="8">IF(B12=0, "N/A", IF(B16&gt;=0.95,"Yes", IF(B16&lt;0.95,"No")))</f>
        <v>N/A</v>
      </c>
      <c r="C56" s="40" t="str">
        <f t="shared" si="8"/>
        <v>N/A</v>
      </c>
      <c r="D56" s="40" t="str">
        <f t="shared" si="8"/>
        <v>N/A</v>
      </c>
      <c r="E56" s="40" t="str">
        <f t="shared" si="8"/>
        <v>N/A</v>
      </c>
      <c r="F56" s="40" t="str">
        <f t="shared" si="8"/>
        <v>N/A</v>
      </c>
      <c r="G56" s="40" t="str">
        <f t="shared" si="8"/>
        <v>N/A</v>
      </c>
      <c r="H56" s="40" t="s">
        <v>35</v>
      </c>
    </row>
    <row r="57" spans="1:8" ht="28.7" customHeight="1">
      <c r="A57" s="39" t="s">
        <v>36</v>
      </c>
      <c r="B57" s="40" t="str">
        <f t="shared" ref="B57:H57" si="9">IF(B25=0, "N/A", IF(B29&gt;=0.95,"Yes", IF(B29&lt;0.95,"No")))</f>
        <v>N/A</v>
      </c>
      <c r="C57" s="40" t="str">
        <f t="shared" si="9"/>
        <v>N/A</v>
      </c>
      <c r="D57" s="40" t="str">
        <f t="shared" si="9"/>
        <v>N/A</v>
      </c>
      <c r="E57" s="40" t="str">
        <f t="shared" si="9"/>
        <v>N/A</v>
      </c>
      <c r="F57" s="40" t="str">
        <f t="shared" si="9"/>
        <v>N/A</v>
      </c>
      <c r="G57" s="40" t="str">
        <f t="shared" si="9"/>
        <v>N/A</v>
      </c>
      <c r="H57" s="40" t="str">
        <f t="shared" si="9"/>
        <v>N/A</v>
      </c>
    </row>
    <row r="58" spans="1:8" ht="28.7" customHeight="1">
      <c r="A58" s="39" t="s">
        <v>37</v>
      </c>
      <c r="B58" s="40" t="str">
        <f t="shared" ref="B58:H58" si="10">IF(B41=0, "N/A", IF(B45&gt;=0.95,"Yes", IF(B45&lt;0.95,"No")))</f>
        <v>N/A</v>
      </c>
      <c r="C58" s="40" t="str">
        <f t="shared" si="10"/>
        <v>N/A</v>
      </c>
      <c r="D58" s="40" t="str">
        <f t="shared" si="10"/>
        <v>N/A</v>
      </c>
      <c r="E58" s="40" t="str">
        <f t="shared" si="10"/>
        <v>N/A</v>
      </c>
      <c r="F58" s="40" t="str">
        <f t="shared" si="10"/>
        <v>N/A</v>
      </c>
      <c r="G58" s="40" t="str">
        <f t="shared" si="10"/>
        <v>N/A</v>
      </c>
      <c r="H58" s="40" t="str">
        <f t="shared" si="10"/>
        <v>N/A</v>
      </c>
    </row>
    <row r="59" spans="1:8" ht="28.7" customHeight="1">
      <c r="A59" s="39" t="s">
        <v>38</v>
      </c>
      <c r="B59" s="32" t="str">
        <f>IF(B12+B25+B41=0,"N/A",IF(B51="","",IF(B51&gt;=0.95,"Yes",IF(B51&lt;0.95,"No"))))</f>
        <v>N/A</v>
      </c>
      <c r="C59" s="32" t="str">
        <f>IF(C12+C25+C41=0,"N/A",IF(C51="","",IF(C51&gt;=0.95,"Yes",IF(C51&lt;0.95,"No"))))</f>
        <v>N/A</v>
      </c>
      <c r="D59" s="32" t="str">
        <f t="shared" ref="D59:H59" si="11">IF(D12+D25+D41=0,"N/A",IF(D51="","",IF(D51&gt;=0.95,"Yes",IF(D51&lt;0.95,"No"))))</f>
        <v>N/A</v>
      </c>
      <c r="E59" s="32" t="str">
        <f t="shared" si="11"/>
        <v>N/A</v>
      </c>
      <c r="F59" s="32" t="str">
        <f t="shared" si="11"/>
        <v>N/A</v>
      </c>
      <c r="G59" s="32" t="str">
        <f t="shared" si="11"/>
        <v>N/A</v>
      </c>
      <c r="H59" s="32" t="str">
        <f t="shared" si="11"/>
        <v>N/A</v>
      </c>
    </row>
    <row r="60" spans="1:8" ht="28.7" customHeight="1">
      <c r="C60" s="8"/>
      <c r="D60" s="8"/>
      <c r="G60" s="68"/>
    </row>
    <row r="61" spans="1:8" ht="22.5" customHeight="1">
      <c r="A61" s="7" t="s">
        <v>39</v>
      </c>
      <c r="B61" s="73"/>
      <c r="C61" s="73"/>
      <c r="D61" s="73"/>
      <c r="E61" s="25" t="s">
        <v>40</v>
      </c>
      <c r="F61" s="15"/>
      <c r="G61" s="68"/>
    </row>
    <row r="62" spans="1:8" ht="22.5" customHeight="1">
      <c r="A62" s="7"/>
      <c r="B62" s="42"/>
      <c r="C62" s="42"/>
      <c r="D62" s="42"/>
      <c r="E62" s="25"/>
      <c r="F62" s="23"/>
      <c r="G62" s="68"/>
    </row>
    <row r="63" spans="1:8" ht="17.25" customHeight="1">
      <c r="A63" s="72" t="s">
        <v>23</v>
      </c>
      <c r="B63" s="72"/>
      <c r="C63" s="72"/>
      <c r="D63" s="72"/>
      <c r="E63" s="6"/>
      <c r="G63" s="35"/>
    </row>
    <row r="64" spans="1:8" ht="16.5" customHeight="1">
      <c r="A64" s="74" t="s">
        <v>41</v>
      </c>
      <c r="B64" s="74"/>
      <c r="C64" s="74"/>
      <c r="D64" s="74"/>
      <c r="E64" s="74"/>
      <c r="F64" s="74"/>
      <c r="G64" s="4"/>
      <c r="H64" s="36" t="s">
        <v>42</v>
      </c>
    </row>
    <row r="66" spans="1:6">
      <c r="A66" s="79" t="s">
        <v>43</v>
      </c>
      <c r="B66" s="79"/>
      <c r="C66" s="79"/>
      <c r="D66" s="79"/>
      <c r="E66" s="79"/>
      <c r="F66" s="79"/>
    </row>
  </sheetData>
  <sheetProtection selectLockedCells="1"/>
  <mergeCells count="14">
    <mergeCell ref="E1:G1"/>
    <mergeCell ref="A66:F66"/>
    <mergeCell ref="A38:B38"/>
    <mergeCell ref="A53:H53"/>
    <mergeCell ref="A63:D63"/>
    <mergeCell ref="A32:D32"/>
    <mergeCell ref="B61:D61"/>
    <mergeCell ref="A39:C39"/>
    <mergeCell ref="A7:B7"/>
    <mergeCell ref="A31:C31"/>
    <mergeCell ref="A46:E46"/>
    <mergeCell ref="A47:C47"/>
    <mergeCell ref="A64:F64"/>
    <mergeCell ref="A33:G33"/>
  </mergeCells>
  <phoneticPr fontId="2" type="noConversion"/>
  <conditionalFormatting sqref="B15:G16">
    <cfRule type="cellIs" dxfId="34" priority="91" stopIfTrue="1" operator="greaterThan">
      <formula>1</formula>
    </cfRule>
  </conditionalFormatting>
  <conditionalFormatting sqref="B28:H30">
    <cfRule type="cellIs" dxfId="33" priority="75" stopIfTrue="1" operator="greaterThan">
      <formula>1</formula>
    </cfRule>
  </conditionalFormatting>
  <conditionalFormatting sqref="B44:H45">
    <cfRule type="cellIs" dxfId="32" priority="74" stopIfTrue="1" operator="greaterThan">
      <formula>1</formula>
    </cfRule>
  </conditionalFormatting>
  <conditionalFormatting sqref="B56:H58">
    <cfRule type="cellIs" dxfId="31" priority="66" stopIfTrue="1" operator="equal">
      <formula>"No"</formula>
    </cfRule>
  </conditionalFormatting>
  <conditionalFormatting sqref="B59:H59">
    <cfRule type="cellIs" priority="1" stopIfTrue="1" operator="equal">
      <formula>"N/A"</formula>
    </cfRule>
    <cfRule type="cellIs" dxfId="30" priority="51" stopIfTrue="1" operator="equal">
      <formula>"No"</formula>
    </cfRule>
  </conditionalFormatting>
  <conditionalFormatting sqref="E56">
    <cfRule type="expression" dxfId="29" priority="34" stopIfTrue="1">
      <formula>$E$16&gt;1</formula>
    </cfRule>
  </conditionalFormatting>
  <conditionalFormatting sqref="B56">
    <cfRule type="expression" dxfId="28" priority="50" stopIfTrue="1">
      <formula>$B$16&gt;1</formula>
    </cfRule>
  </conditionalFormatting>
  <conditionalFormatting sqref="B57">
    <cfRule type="expression" dxfId="27" priority="48" stopIfTrue="1">
      <formula>$B$29&gt;1</formula>
    </cfRule>
  </conditionalFormatting>
  <conditionalFormatting sqref="B58">
    <cfRule type="expression" dxfId="26" priority="47" stopIfTrue="1">
      <formula>$B$45&gt;1</formula>
    </cfRule>
  </conditionalFormatting>
  <conditionalFormatting sqref="B59">
    <cfRule type="expression" dxfId="25" priority="46" stopIfTrue="1">
      <formula>$B$51&gt;1</formula>
    </cfRule>
  </conditionalFormatting>
  <conditionalFormatting sqref="C56">
    <cfRule type="expression" dxfId="24" priority="45" stopIfTrue="1">
      <formula>$C16&gt;1</formula>
    </cfRule>
  </conditionalFormatting>
  <conditionalFormatting sqref="C57">
    <cfRule type="expression" dxfId="23" priority="42" stopIfTrue="1">
      <formula>$C$29&gt;1</formula>
    </cfRule>
  </conditionalFormatting>
  <conditionalFormatting sqref="C58">
    <cfRule type="expression" dxfId="22" priority="41" stopIfTrue="1">
      <formula>$C$45&gt;1</formula>
    </cfRule>
  </conditionalFormatting>
  <conditionalFormatting sqref="D56">
    <cfRule type="expression" dxfId="21" priority="39" stopIfTrue="1">
      <formula>$D$16&gt;1</formula>
    </cfRule>
  </conditionalFormatting>
  <conditionalFormatting sqref="D57">
    <cfRule type="expression" dxfId="20" priority="37" stopIfTrue="1">
      <formula>$D$29&gt;1</formula>
    </cfRule>
  </conditionalFormatting>
  <conditionalFormatting sqref="D58">
    <cfRule type="expression" dxfId="19" priority="36" stopIfTrue="1">
      <formula>$D$45&gt;1</formula>
    </cfRule>
  </conditionalFormatting>
  <conditionalFormatting sqref="E57">
    <cfRule type="expression" dxfId="18" priority="33" stopIfTrue="1">
      <formula>$E$29&gt;1</formula>
    </cfRule>
  </conditionalFormatting>
  <conditionalFormatting sqref="E58">
    <cfRule type="expression" dxfId="17" priority="32" stopIfTrue="1">
      <formula>$E$45&gt;1</formula>
    </cfRule>
  </conditionalFormatting>
  <conditionalFormatting sqref="F56">
    <cfRule type="expression" dxfId="16" priority="30" stopIfTrue="1">
      <formula>$F$16&gt;1</formula>
    </cfRule>
  </conditionalFormatting>
  <conditionalFormatting sqref="F57">
    <cfRule type="expression" dxfId="15" priority="29" stopIfTrue="1">
      <formula>$F$29&gt;1</formula>
    </cfRule>
  </conditionalFormatting>
  <conditionalFormatting sqref="F58">
    <cfRule type="expression" dxfId="14" priority="28" stopIfTrue="1">
      <formula>$F$45&gt;1</formula>
    </cfRule>
  </conditionalFormatting>
  <conditionalFormatting sqref="G56">
    <cfRule type="expression" dxfId="13" priority="26" stopIfTrue="1">
      <formula>$G$16&gt;1</formula>
    </cfRule>
  </conditionalFormatting>
  <conditionalFormatting sqref="G57">
    <cfRule type="expression" dxfId="12" priority="25" stopIfTrue="1">
      <formula>$G$29&gt;1</formula>
    </cfRule>
  </conditionalFormatting>
  <conditionalFormatting sqref="G58">
    <cfRule type="expression" dxfId="11" priority="24" stopIfTrue="1">
      <formula>$G$45&gt;1</formula>
    </cfRule>
  </conditionalFormatting>
  <conditionalFormatting sqref="H56">
    <cfRule type="expression" dxfId="10" priority="22" stopIfTrue="1">
      <formula>$H$16&gt;1</formula>
    </cfRule>
  </conditionalFormatting>
  <conditionalFormatting sqref="H57">
    <cfRule type="expression" dxfId="9" priority="21" stopIfTrue="1">
      <formula>$H$29&gt;1</formula>
    </cfRule>
  </conditionalFormatting>
  <conditionalFormatting sqref="H58">
    <cfRule type="expression" dxfId="8" priority="20" stopIfTrue="1">
      <formula>$H$45&gt;1</formula>
    </cfRule>
  </conditionalFormatting>
  <conditionalFormatting sqref="B50:H51">
    <cfRule type="containsBlanks" dxfId="7" priority="9" stopIfTrue="1">
      <formula>LEN(TRIM(B50))=0</formula>
    </cfRule>
    <cfRule type="cellIs" dxfId="6" priority="92" operator="greaterThan">
      <formula>1</formula>
    </cfRule>
  </conditionalFormatting>
  <conditionalFormatting sqref="C59">
    <cfRule type="expression" dxfId="5" priority="7" stopIfTrue="1">
      <formula>$C$51&gt;1</formula>
    </cfRule>
  </conditionalFormatting>
  <conditionalFormatting sqref="D59">
    <cfRule type="expression" dxfId="4" priority="6" stopIfTrue="1">
      <formula>$D$51&gt;1</formula>
    </cfRule>
  </conditionalFormatting>
  <conditionalFormatting sqref="E59">
    <cfRule type="expression" dxfId="3" priority="5" stopIfTrue="1">
      <formula>$E$51&gt;1</formula>
    </cfRule>
  </conditionalFormatting>
  <conditionalFormatting sqref="F59">
    <cfRule type="expression" dxfId="2" priority="4" stopIfTrue="1">
      <formula>$F$51&gt;1</formula>
    </cfRule>
  </conditionalFormatting>
  <conditionalFormatting sqref="G59">
    <cfRule type="expression" dxfId="1" priority="3" stopIfTrue="1">
      <formula>$G$51&gt;1</formula>
    </cfRule>
  </conditionalFormatting>
  <conditionalFormatting sqref="H59">
    <cfRule type="expression" dxfId="0" priority="2" stopIfTrue="1">
      <formula>$H$51&gt;1</formula>
    </cfRule>
  </conditionalFormatting>
  <pageMargins left="0.7" right="0.7" top="0.75" bottom="0.75" header="0.3" footer="0.3"/>
  <pageSetup scale="79" orientation="landscape" r:id="rId1"/>
  <headerFooter alignWithMargins="0">
    <oddHeader>&amp;L&amp;G&amp;R&amp;"Verdana,Bold"&amp;12Texas Department of State Health Services, Immunizations Unit
Detailed School Audit Report of Immunization Compliance</oddHeader>
    <oddFooter>&amp;R&amp;F
&amp;P</oddFooter>
  </headerFooter>
  <rowBreaks count="1" manualBreakCount="1">
    <brk id="33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HSR7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JC</dc:creator>
  <cp:keywords/>
  <dc:description/>
  <cp:lastModifiedBy>X</cp:lastModifiedBy>
  <cp:revision/>
  <dcterms:created xsi:type="dcterms:W3CDTF">2009-10-19T14:51:14Z</dcterms:created>
  <dcterms:modified xsi:type="dcterms:W3CDTF">2025-02-18T18:50:52Z</dcterms:modified>
  <cp:category/>
  <cp:contentStatus/>
</cp:coreProperties>
</file>