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nhart683\Downloads\"/>
    </mc:Choice>
  </mc:AlternateContent>
  <xr:revisionPtr revIDLastSave="0" documentId="13_ncr:1_{8A0BC816-7B3B-4FE4-8A48-9FBA7E6EED8E}" xr6:coauthVersionLast="47" xr6:coauthVersionMax="47" xr10:uidLastSave="{00000000-0000-0000-0000-000000000000}"/>
  <bookViews>
    <workbookView xWindow="732" yWindow="636" windowWidth="21720" windowHeight="10860" xr2:uid="{95200DBA-357D-4161-833D-CFFD3CC9DC90}"/>
  </bookViews>
  <sheets>
    <sheet name="2023 Pro Rata Shares" sheetId="1" r:id="rId1"/>
  </sheets>
  <definedNames>
    <definedName name="_xlnm.Print_Titles" localSheetId="0">'2023 Pro Rata Shares'!$1:$2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7" i="1" l="1"/>
  <c r="C306" i="1"/>
  <c r="C161" i="1"/>
  <c r="C4" i="1"/>
  <c r="B307" i="1"/>
  <c r="B306" i="1"/>
  <c r="B161" i="1"/>
  <c r="B4" i="1" l="1"/>
</calcChain>
</file>

<file path=xl/sharedStrings.xml><?xml version="1.0" encoding="utf-8"?>
<sst xmlns="http://schemas.openxmlformats.org/spreadsheetml/2006/main" count="310" uniqueCount="310">
  <si>
    <t>Tobacco Settlement Payee</t>
  </si>
  <si>
    <t>City of Seguin</t>
  </si>
  <si>
    <t>Subtotal, City</t>
  </si>
  <si>
    <t>Anderson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</si>
  <si>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</si>
  <si>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</si>
  <si>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</si>
  <si>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</si>
  <si>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</si>
  <si>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</si>
  <si>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</si>
  <si>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</si>
  <si>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Bee County</t>
  </si>
  <si>
    <t>Bell County</t>
  </si>
  <si>
    <t>Blanco County</t>
  </si>
  <si>
    <t>Borden County</t>
  </si>
  <si>
    <t>Bowie County</t>
  </si>
  <si>
    <t>Brazoria County</t>
  </si>
  <si>
    <t>Brazos County</t>
  </si>
  <si>
    <t>Briscoe County</t>
  </si>
  <si>
    <t>Brooks County</t>
  </si>
  <si>
    <t>Brown County</t>
  </si>
  <si>
    <t>Burnet County</t>
  </si>
  <si>
    <t>Caldwell County</t>
  </si>
  <si>
    <t>Calhoun County</t>
  </si>
  <si>
    <t>Callahan County</t>
  </si>
  <si>
    <t>Cameron County</t>
  </si>
  <si>
    <t>Carson County</t>
  </si>
  <si>
    <t>Cass County</t>
  </si>
  <si>
    <t>Chambers County</t>
  </si>
  <si>
    <t>Cherokee County</t>
  </si>
  <si>
    <t>Clay County</t>
  </si>
  <si>
    <t>Collin County</t>
  </si>
  <si>
    <t>Colorado County</t>
  </si>
  <si>
    <t>Comal County</t>
  </si>
  <si>
    <t>Comanche County</t>
  </si>
  <si>
    <t>Coryell County</t>
  </si>
  <si>
    <t>Cottle County</t>
  </si>
  <si>
    <t>Crockett County</t>
  </si>
  <si>
    <t>Crosby County</t>
  </si>
  <si>
    <t>Delta County</t>
  </si>
  <si>
    <t>Denton County</t>
  </si>
  <si>
    <t>DeWitt County</t>
  </si>
  <si>
    <t>Dickens County</t>
  </si>
  <si>
    <t>Eastland County</t>
  </si>
  <si>
    <t>Edwards County</t>
  </si>
  <si>
    <t>Ellis County</t>
  </si>
  <si>
    <t>Erath County</t>
  </si>
  <si>
    <t>Falls County</t>
  </si>
  <si>
    <t>Fannin County</t>
  </si>
  <si>
    <t>Fayette County</t>
  </si>
  <si>
    <t>Fort Bend County</t>
  </si>
  <si>
    <t>Franklin County</t>
  </si>
  <si>
    <t>Freestone County</t>
  </si>
  <si>
    <t>Gaines County</t>
  </si>
  <si>
    <t>Galveston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</si>
  <si>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</si>
  <si>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</si>
  <si>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</si>
  <si>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</si>
  <si>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</si>
  <si>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</si>
  <si>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</si>
  <si>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</si>
  <si>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</si>
  <si>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</si>
  <si>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Hamilton County</t>
  </si>
  <si>
    <t>Hardin County</t>
  </si>
  <si>
    <t>Harrison County</t>
  </si>
  <si>
    <t>Hays County</t>
  </si>
  <si>
    <t>Henderson County</t>
  </si>
  <si>
    <t>Hidalgo County</t>
  </si>
  <si>
    <t>Hill County</t>
  </si>
  <si>
    <t>Hockley County</t>
  </si>
  <si>
    <t>Howard County</t>
  </si>
  <si>
    <t>Hudspeth County</t>
  </si>
  <si>
    <t>Irion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</si>
  <si>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</si>
  <si>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</si>
  <si>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</si>
  <si>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</si>
  <si>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</si>
  <si>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</si>
  <si>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</si>
  <si>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Kaufman County</t>
  </si>
  <si>
    <t>Kendall County</t>
  </si>
  <si>
    <t>Kenedy County</t>
  </si>
  <si>
    <t>Kent County</t>
  </si>
  <si>
    <t>Kerr County</t>
  </si>
  <si>
    <t>Kinney County</t>
  </si>
  <si>
    <t>Kleberg County</t>
  </si>
  <si>
    <t>La Salle County</t>
  </si>
  <si>
    <t>Lamar County</t>
  </si>
  <si>
    <t>Lamb County</t>
  </si>
  <si>
    <t>Lampasas County</t>
  </si>
  <si>
    <t>Lavaca County</t>
  </si>
  <si>
    <t>Lee County</t>
  </si>
  <si>
    <t>Leon County</t>
  </si>
  <si>
    <t>Liberty County</t>
  </si>
  <si>
    <t>Limestone County</t>
  </si>
  <si>
    <t>Live Oak County</t>
  </si>
  <si>
    <t>Llano County</t>
  </si>
  <si>
    <t>Mason County</t>
  </si>
  <si>
    <t>McLennan County</t>
  </si>
  <si>
    <t>McMullen County</t>
  </si>
  <si>
    <t>Milam County</t>
  </si>
  <si>
    <t>Mills County</t>
  </si>
  <si>
    <t>Montague County</t>
  </si>
  <si>
    <t>Morris County</t>
  </si>
  <si>
    <t>Navarro County</t>
  </si>
  <si>
    <t>Newton County</t>
  </si>
  <si>
    <t>Oldham County</t>
  </si>
  <si>
    <t>Orange County</t>
  </si>
  <si>
    <t>Panola County</t>
  </si>
  <si>
    <t>Pecos County</t>
  </si>
  <si>
    <t>Polk County</t>
  </si>
  <si>
    <t>Rains County</t>
  </si>
  <si>
    <t>Randall County</t>
  </si>
  <si>
    <t>Real County</t>
  </si>
  <si>
    <t>Red River County</t>
  </si>
  <si>
    <t>Rockwall County</t>
  </si>
  <si>
    <t>Runnels County</t>
  </si>
  <si>
    <t>Rusk County</t>
  </si>
  <si>
    <t>San Jacinto County</t>
  </si>
  <si>
    <t>San Patricio County</t>
  </si>
  <si>
    <t>San Saba County</t>
  </si>
  <si>
    <t>Shelby County</t>
  </si>
  <si>
    <t>Smith County</t>
  </si>
  <si>
    <t>Sterling County</t>
  </si>
  <si>
    <t>Taylor County</t>
  </si>
  <si>
    <t>Terrell County</t>
  </si>
  <si>
    <t>Throckmorton County</t>
  </si>
  <si>
    <t>Tom Green County</t>
  </si>
  <si>
    <t>Trinity County</t>
  </si>
  <si>
    <t>Upshur County</t>
  </si>
  <si>
    <t>Uvalde County</t>
  </si>
  <si>
    <t>Van Zandt County</t>
  </si>
  <si>
    <t>Victoria County</t>
  </si>
  <si>
    <t>Waller County</t>
  </si>
  <si>
    <t>Ward County</t>
  </si>
  <si>
    <t>Washington County</t>
  </si>
  <si>
    <t>Webb County</t>
  </si>
  <si>
    <t>Wharton County</t>
  </si>
  <si>
    <t>Wichita County</t>
  </si>
  <si>
    <t>Williamson County</t>
  </si>
  <si>
    <t>Wise County</t>
  </si>
  <si>
    <t>Wood County</t>
  </si>
  <si>
    <t>Yoakum County</t>
  </si>
  <si>
    <t>Young County</t>
  </si>
  <si>
    <t>Zapata County</t>
  </si>
  <si>
    <t>Zavala County</t>
  </si>
  <si>
    <t>Amarillo Hospital District</t>
  </si>
  <si>
    <t>Andrews County Hospital District</t>
  </si>
  <si>
    <t>Angleton-Danbury Hospital District</t>
  </si>
  <si>
    <t>Ballinger Memorial Hospital District</t>
  </si>
  <si>
    <t>Baylor County Hospital District</t>
  </si>
  <si>
    <t>Bellville General Hospital District</t>
  </si>
  <si>
    <t>Bexar County Hospital District</t>
  </si>
  <si>
    <t>Big Bend Regional Hospital District</t>
  </si>
  <si>
    <t>Booker Hospital District</t>
  </si>
  <si>
    <t>Burleson County Hospital District</t>
  </si>
  <si>
    <t>Caprock Hospital District</t>
  </si>
  <si>
    <t>Castro County Hospital District</t>
  </si>
  <si>
    <t>Chambers County Public Hospital District</t>
  </si>
  <si>
    <t>Childress County Hospital District</t>
  </si>
  <si>
    <t>Cochran Memorial Hospital District</t>
  </si>
  <si>
    <t>Coleman County Medical Center District</t>
  </si>
  <si>
    <t>Collingsworth County Hospital District</t>
  </si>
  <si>
    <t>Comanche County Consolidated Hospital District</t>
  </si>
  <si>
    <t>Concho County Hospital District</t>
  </si>
  <si>
    <t>Crane County Hospital District</t>
  </si>
  <si>
    <t>Crosby County Hospital District</t>
  </si>
  <si>
    <t>Culberson County Hospital District</t>
  </si>
  <si>
    <t>Dallam-Hartley Counties Hospital District</t>
  </si>
  <si>
    <t>Dallas County Hospital District</t>
  </si>
  <si>
    <t>Darrouzett Hospital District</t>
  </si>
  <si>
    <t>Dawson County Hospital District</t>
  </si>
  <si>
    <t>Deaf Smith County Hospital District</t>
  </si>
  <si>
    <t>DeWitt Medical District</t>
  </si>
  <si>
    <t>Dimmit Regional Hospital District</t>
  </si>
  <si>
    <t>Donley County Hospital District</t>
  </si>
  <si>
    <t>East Coke County Hospital District</t>
  </si>
  <si>
    <t>Eastland Memorial Hospital District</t>
  </si>
  <si>
    <t>Ector County Hospital District</t>
  </si>
  <si>
    <t>El Paso County Hospital District</t>
  </si>
  <si>
    <t>Electra Hospital District</t>
  </si>
  <si>
    <t>Fairfield Hospital District</t>
  </si>
  <si>
    <t>Farwell Hospital District</t>
  </si>
  <si>
    <t>Fisher County Hospital District</t>
  </si>
  <si>
    <t>Foard County Hospital District</t>
  </si>
  <si>
    <t>Follett Hospital District</t>
  </si>
  <si>
    <t>Frio Hospital District</t>
  </si>
  <si>
    <t>Gainesville Hospital District</t>
  </si>
  <si>
    <t>Garza County Health Care District</t>
  </si>
  <si>
    <t>Gonzales County Hospital District</t>
  </si>
  <si>
    <t>Graham Hospital District</t>
  </si>
  <si>
    <t>Hall County Hospital District</t>
  </si>
  <si>
    <t>Hamilton County Hospital District</t>
  </si>
  <si>
    <t>Hamlin Hospital District</t>
  </si>
  <si>
    <t>Hansford County Hospital District</t>
  </si>
  <si>
    <t>Hardeman County Hospital District</t>
  </si>
  <si>
    <t>Harris County Hospital District</t>
  </si>
  <si>
    <t>Haskell County Hospital District</t>
  </si>
  <si>
    <t>Hemphill County Hospital District</t>
  </si>
  <si>
    <t>Higgins/Lipscomb Hospital District</t>
  </si>
  <si>
    <t>Hood County Hospital District</t>
  </si>
  <si>
    <t>Hopkins County Hospital District</t>
  </si>
  <si>
    <t>Houston County Hospital District</t>
  </si>
  <si>
    <t>Hutchinson County Hospital District</t>
  </si>
  <si>
    <t>Iraan General Hospital District</t>
  </si>
  <si>
    <t>Jack County Hospital District</t>
  </si>
  <si>
    <t>Jackson County Hospital District</t>
  </si>
  <si>
    <t>Jasper Hospital District</t>
  </si>
  <si>
    <t>Karnes County Hospital District</t>
  </si>
  <si>
    <t>Kimble County Hospital District</t>
  </si>
  <si>
    <t>Knox County Hospital District</t>
  </si>
  <si>
    <t>Lavaca Hospital District</t>
  </si>
  <si>
    <t>Lockney General Hospital District</t>
  </si>
  <si>
    <t>Lubbock County Hospital District</t>
  </si>
  <si>
    <t>Lynn County Hospital District</t>
  </si>
  <si>
    <t>Marion County Hospital District</t>
  </si>
  <si>
    <t>Martin County Hospital District</t>
  </si>
  <si>
    <t>Matagorda County Hospital District</t>
  </si>
  <si>
    <t>Maverick County Hospital District</t>
  </si>
  <si>
    <t>McCamey County Hospital District</t>
  </si>
  <si>
    <t>McCulloch County Hospital District</t>
  </si>
  <si>
    <t>Medina County Hospital District</t>
  </si>
  <si>
    <t>Menard County Hospital District</t>
  </si>
  <si>
    <t>Midland County Hospital District</t>
  </si>
  <si>
    <t>Mitchell County Hospital District</t>
  </si>
  <si>
    <t>Montgomery County Hospital District</t>
  </si>
  <si>
    <t>Moore County Hospital District</t>
  </si>
  <si>
    <t>Motley County Hospital District</t>
  </si>
  <si>
    <t>Moulton Community Medical Clinic District</t>
  </si>
  <si>
    <t>Muenster Hospital District</t>
  </si>
  <si>
    <t>Muleshoe Area Hospital District</t>
  </si>
  <si>
    <t>Nacogdoches County Hospital District</t>
  </si>
  <si>
    <t>Nixon Hospital District</t>
  </si>
  <si>
    <t>Nocona Hospital District</t>
  </si>
  <si>
    <t>Nolan County Hospital District</t>
  </si>
  <si>
    <t>North Runnels County Hospital District</t>
  </si>
  <si>
    <t>North Wheeler County Hospital District</t>
  </si>
  <si>
    <t>Nueces County Hospital District</t>
  </si>
  <si>
    <t>Ochiltree County Hospital District</t>
  </si>
  <si>
    <t>Olney-Hamilton Hospital District</t>
  </si>
  <si>
    <t>Palo Pinto County Hospital District</t>
  </si>
  <si>
    <t>Parker County Hospital District</t>
  </si>
  <si>
    <t>Parmer County Hospital District</t>
  </si>
  <si>
    <t>Rankin County Hospital District</t>
  </si>
  <si>
    <t>Reagan Hospital District</t>
  </si>
  <si>
    <t>Reeves County Hospital District</t>
  </si>
  <si>
    <t>Refugio County Memorial Hospital District</t>
  </si>
  <si>
    <t>Rice Hospital District</t>
  </si>
  <si>
    <t>Rockdale Hospital District</t>
  </si>
  <si>
    <t>Sabine County Hospital District</t>
  </si>
  <si>
    <t>San Augustine City-County Hospital District</t>
  </si>
  <si>
    <t>Schleicher County Hospital District</t>
  </si>
  <si>
    <t>Scurry County Hospital District</t>
  </si>
  <si>
    <t>Seminole Hospital District</t>
  </si>
  <si>
    <t>Shackelford County Hospital District</t>
  </si>
  <si>
    <t>Somervell County Hospital District</t>
  </si>
  <si>
    <t>South Limestone Hospital District</t>
  </si>
  <si>
    <t>South Randall County Hospital District</t>
  </si>
  <si>
    <t>South Wheeler County Hospital District</t>
  </si>
  <si>
    <t>Stamford Hospital District</t>
  </si>
  <si>
    <t>Starr County Hospital District</t>
  </si>
  <si>
    <t>Stephens Memorial Hospital District</t>
  </si>
  <si>
    <t>Stonewall County Hospital District</t>
  </si>
  <si>
    <t>Stratford Hospital District</t>
  </si>
  <si>
    <t>Sutton County Hospital District</t>
  </si>
  <si>
    <t>Sweeny Hospital District</t>
  </si>
  <si>
    <t>Swisher Memorial Hospital District</t>
  </si>
  <si>
    <t>Tarrant County Hospital District</t>
  </si>
  <si>
    <t>Teague Hospital District</t>
  </si>
  <si>
    <t>Terry Memorial Hospital District</t>
  </si>
  <si>
    <t>Titus County Memorial Hospital District</t>
  </si>
  <si>
    <t>Travis County Healthcare District</t>
  </si>
  <si>
    <t>Trinity Memorial Hospital District</t>
  </si>
  <si>
    <t>Tyler County Hospital District</t>
  </si>
  <si>
    <t>Val Verde County Hospital District</t>
  </si>
  <si>
    <t>Walker County Hospital District</t>
  </si>
  <si>
    <t>West Coke County Hospital District</t>
  </si>
  <si>
    <t>West Wharton County Hospital District</t>
  </si>
  <si>
    <t>Wilbarger County Hospital District</t>
  </si>
  <si>
    <t>Willacy County Hospital District</t>
  </si>
  <si>
    <t>Wilson County Hospital District</t>
  </si>
  <si>
    <t>Winnie-Stowell Hospital District</t>
  </si>
  <si>
    <t>Wood County Central Hospital District</t>
  </si>
  <si>
    <t>Yoakum Hospital District</t>
  </si>
  <si>
    <t>Grand Total</t>
  </si>
  <si>
    <t>Duval County</t>
  </si>
  <si>
    <t>Madison County</t>
  </si>
  <si>
    <t>Hunt Memorial Hospital District</t>
  </si>
  <si>
    <t>Winkler County Hospital District</t>
  </si>
  <si>
    <t>Loving County</t>
  </si>
  <si>
    <t xml:space="preserve">Bosque County Hospital District </t>
  </si>
  <si>
    <t>Subtotal Hospital Districts</t>
  </si>
  <si>
    <t xml:space="preserve"> </t>
  </si>
  <si>
    <t>Subtotal Counties</t>
  </si>
  <si>
    <t>Camp County</t>
  </si>
  <si>
    <t>Roberts County</t>
  </si>
  <si>
    <t>Robertson County</t>
  </si>
  <si>
    <t>2023 Distribution</t>
  </si>
  <si>
    <t>2022 Unreimbursed Health Care Expenditures</t>
  </si>
  <si>
    <t>2023 Pro Rata Distribution</t>
  </si>
  <si>
    <t>Armstrong County -- Reported zero expenditures</t>
  </si>
  <si>
    <t>King County -- Reported zero expenditures</t>
  </si>
  <si>
    <t>Chillicothe Hospital District -- Did not report</t>
  </si>
  <si>
    <t>Grapeland Hospital District -- Did not report</t>
  </si>
  <si>
    <t>Texoma Hospital District -- Did not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</si>
</sst>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Arial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/>
    <xf numFmtId="164" fontId="6" fillId="0" borderId="1" xfId="1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4" fontId="6" fillId="0" borderId="1" xfId="2" applyNumberFormat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164" fontId="4" fillId="0" borderId="0" xfId="1" applyNumberFormat="1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/>
    </xf>
    <xf numFmtId="164" fontId="6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7" fillId="0" borderId="0" xfId="1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CD292"/>
      <color rgb="FF468E22"/>
      <color rgb="FFBDE0B4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A769-A9AB-4F70-BDAB-B6994D098516}">
  <dimension ref="A1:J311"/>
  <sheetViews>
    <sheetView tabSelected="1" topLeftCell="A10" zoomScale="148" zoomScaleNormal="148" workbookViewId="0">
      <pane xSplit="1" topLeftCell="B1" activePane="topRight" state="frozen"/>
      <selection pane="topRight" activeCell="B19" sqref="B19"/>
    </sheetView>
  </sheetViews>
  <sheetFormatPr defaultColWidth="9.23046875" defaultRowHeight="10.199999999999999" x14ac:dyDescent="0.3"/>
  <cols>
    <col min="1" max="1" width="29" style="11" customWidth="1"/>
    <col min="2" max="2" width="16.921875" style="24" customWidth="1"/>
    <col min="3" max="3" width="12.07421875" style="26" customWidth="1"/>
    <col min="4" max="4" width="18" style="10" customWidth="1"/>
    <col min="5" max="5" width="11" style="10" bestFit="1" customWidth="1"/>
    <col min="6" max="6" width="9.23046875" style="11"/>
    <col min="7" max="7" width="28" style="11" bestFit="1" customWidth="1"/>
    <col min="8" max="8" width="10" style="11" bestFit="1" customWidth="1"/>
    <col min="9" max="16384" width="9.23046875" style="11"/>
  </cols>
  <sheetData>
    <row r="1" spans="1:7" s="2" customFormat="1" ht="12.75" customHeight="1" x14ac:dyDescent="0.3">
      <c r="A1" s="43" t="s">
        <v>304</v>
      </c>
      <c r="B1" s="44"/>
      <c r="C1" s="45"/>
      <c r="D1" s="1"/>
      <c r="E1" s="1"/>
    </row>
    <row r="2" spans="1:7" s="7" customFormat="1" ht="32.25" customHeight="1" x14ac:dyDescent="0.2">
      <c r="A2" s="37" t="s">
        <v>0</v>
      </c>
      <c r="B2" s="38" t="s">
        <v>303</v>
      </c>
      <c r="C2" s="37" t="s">
        <v>302</v>
      </c>
      <c r="D2" s="3"/>
      <c r="E2" s="4"/>
      <c r="F2" s="5"/>
      <c r="G2" s="6"/>
    </row>
    <row r="3" spans="1:7" ht="12.45" customHeight="1" x14ac:dyDescent="0.2">
      <c r="A3" s="8" t="s">
        <v>1</v>
      </c>
      <c r="B3" s="9">
        <v>2477777.16</v>
      </c>
      <c r="C3" s="12">
        <v>45871.69</v>
      </c>
      <c r="D3" s="3"/>
      <c r="E3" s="4"/>
      <c r="F3" s="5"/>
      <c r="G3" s="10"/>
    </row>
    <row r="4" spans="1:7" s="2" customFormat="1" ht="11.25" customHeight="1" x14ac:dyDescent="0.3">
      <c r="A4" s="27" t="s">
        <v>2</v>
      </c>
      <c r="B4" s="28">
        <f>B3</f>
        <v>2477777.16</v>
      </c>
      <c r="C4" s="28">
        <f>C3</f>
        <v>45871.69</v>
      </c>
      <c r="D4" s="3"/>
      <c r="E4" s="4"/>
      <c r="F4" s="5"/>
      <c r="G4" s="1"/>
    </row>
    <row r="5" spans="1:7" ht="12.45" customHeight="1" x14ac:dyDescent="0.2">
      <c r="A5" s="39" t="s">
        <v>3</v>
      </c>
      <c r="B5" s="9">
        <v>1075130.8500000001</v>
      </c>
      <c r="C5" s="12">
        <v>19904.16</v>
      </c>
      <c r="D5" s="3"/>
      <c r="E5" s="4"/>
      <c r="F5" s="5"/>
      <c r="G5" s="10"/>
    </row>
    <row r="6" spans="1:7" ht="12.45" customHeight="1" x14ac:dyDescent="0.2">
      <c r="A6" s="39" t="s">
        <v>4</v>
      </c>
      <c r="B6" s="9">
        <v>3566194.18</v>
      </c>
      <c r="C6" s="12">
        <v>66021.83</v>
      </c>
      <c r="D6" s="3"/>
      <c r="E6" s="4"/>
      <c r="F6" s="5"/>
      <c r="G6" s="10"/>
    </row>
    <row r="7" spans="1:7" ht="12.45" customHeight="1" x14ac:dyDescent="0.2">
      <c r="A7" s="39" t="s">
        <v>5</v>
      </c>
      <c r="B7" s="9">
        <v>1571282.32</v>
      </c>
      <c r="C7" s="12">
        <v>29089.53</v>
      </c>
      <c r="F7" s="10"/>
      <c r="G7" s="10"/>
    </row>
    <row r="8" spans="1:7" ht="12.45" customHeight="1" x14ac:dyDescent="0.2">
      <c r="A8" s="39" t="s">
        <v>6</v>
      </c>
      <c r="B8" s="9">
        <v>210086.04</v>
      </c>
      <c r="C8" s="12">
        <v>3889.37</v>
      </c>
    </row>
    <row r="9" spans="1:7" ht="12.45" customHeight="1" x14ac:dyDescent="0.2">
      <c r="A9" s="39" t="s">
        <v>305</v>
      </c>
      <c r="B9" s="13">
        <v>0</v>
      </c>
      <c r="C9" s="13">
        <v>0</v>
      </c>
    </row>
    <row r="10" spans="1:7" ht="12.45" customHeight="1" x14ac:dyDescent="0.2">
      <c r="A10" s="39" t="s">
        <v>7</v>
      </c>
      <c r="B10" s="9">
        <v>3180441.96</v>
      </c>
      <c r="C10" s="12">
        <v>58880.3</v>
      </c>
    </row>
    <row r="11" spans="1:7" ht="12.45" customHeight="1" x14ac:dyDescent="0.2">
      <c r="A11" s="39" t="s">
        <v>8</v>
      </c>
      <c r="B11" s="9">
        <v>2964264.04</v>
      </c>
      <c r="C11" s="12">
        <v>54878.15</v>
      </c>
    </row>
    <row r="12" spans="1:7" ht="12.45" customHeight="1" x14ac:dyDescent="0.2">
      <c r="A12" s="39" t="s">
        <v>9</v>
      </c>
      <c r="B12" s="9">
        <v>1020772.29</v>
      </c>
      <c r="C12" s="12">
        <v>18897.810000000001</v>
      </c>
    </row>
    <row r="13" spans="1:7" ht="12.45" customHeight="1" x14ac:dyDescent="0.2">
      <c r="A13" s="39" t="s">
        <v>10</v>
      </c>
      <c r="B13" s="9">
        <v>1274680.5900000001</v>
      </c>
      <c r="C13" s="12">
        <v>23598.47</v>
      </c>
    </row>
    <row r="14" spans="1:7" ht="12.45" customHeight="1" x14ac:dyDescent="0.2">
      <c r="A14" s="39" t="s">
        <v>11</v>
      </c>
      <c r="B14" s="9">
        <v>2362032.69</v>
      </c>
      <c r="C14" s="12">
        <v>43728.89</v>
      </c>
    </row>
    <row r="15" spans="1:7" ht="12.45" customHeight="1" x14ac:dyDescent="0.2">
      <c r="A15" s="39" t="s">
        <v>12</v>
      </c>
      <c r="B15" s="9">
        <v>822338.85</v>
      </c>
      <c r="C15" s="12">
        <v>15224.16</v>
      </c>
    </row>
    <row r="16" spans="1:7" ht="12.45" customHeight="1" x14ac:dyDescent="0.2">
      <c r="A16" s="39" t="s">
        <v>13</v>
      </c>
      <c r="B16" s="9">
        <v>13974892.68</v>
      </c>
      <c r="C16" s="12">
        <v>258720.61</v>
      </c>
    </row>
    <row r="17" spans="1:3" ht="12.45" customHeight="1" x14ac:dyDescent="0.2">
      <c r="A17" s="39" t="s">
        <v>14</v>
      </c>
      <c r="B17" s="9">
        <v>160956</v>
      </c>
      <c r="C17" s="12">
        <v>2979.82</v>
      </c>
    </row>
    <row r="18" spans="1:3" ht="12.45" customHeight="1" x14ac:dyDescent="0.2">
      <c r="A18" s="39" t="s">
        <v>15</v>
      </c>
      <c r="B18" s="9">
        <v>8632.81</v>
      </c>
      <c r="C18" s="31">
        <v>159.82</v>
      </c>
    </row>
    <row r="19" spans="1:3" ht="12.45" customHeight="1" x14ac:dyDescent="0.2">
      <c r="A19" s="39" t="s">
        <v>16</v>
      </c>
      <c r="B19" s="9">
        <v>6385830.6799999997</v>
      </c>
      <c r="C19" s="12">
        <v>118222.45</v>
      </c>
    </row>
    <row r="20" spans="1:3" ht="12.45" customHeight="1" x14ac:dyDescent="0.2">
      <c r="A20" s="39" t="s">
        <v>17</v>
      </c>
      <c r="B20" s="9">
        <v>8839997.1600000001</v>
      </c>
      <c r="C20" s="12">
        <v>163657.03</v>
      </c>
    </row>
    <row r="21" spans="1:3" ht="12.45" customHeight="1" x14ac:dyDescent="0.2">
      <c r="A21" s="39" t="s">
        <v>18</v>
      </c>
      <c r="B21" s="9">
        <v>5911676.2000000002</v>
      </c>
      <c r="C21" s="12">
        <v>109444.31</v>
      </c>
    </row>
    <row r="22" spans="1:3" ht="12.45" customHeight="1" x14ac:dyDescent="0.2">
      <c r="A22" s="39" t="s">
        <v>19</v>
      </c>
      <c r="B22" s="9">
        <v>3556.08</v>
      </c>
      <c r="C22" s="12">
        <v>65.83</v>
      </c>
    </row>
    <row r="23" spans="1:3" ht="12.45" customHeight="1" x14ac:dyDescent="0.2">
      <c r="A23" s="39" t="s">
        <v>20</v>
      </c>
      <c r="B23" s="9">
        <v>305534.7</v>
      </c>
      <c r="C23" s="12">
        <v>5656.44</v>
      </c>
    </row>
    <row r="24" spans="1:3" ht="12.45" customHeight="1" x14ac:dyDescent="0.2">
      <c r="A24" s="39" t="s">
        <v>21</v>
      </c>
      <c r="B24" s="9">
        <v>1114190.79</v>
      </c>
      <c r="C24" s="12">
        <v>20627.29</v>
      </c>
    </row>
    <row r="25" spans="1:3" ht="12.45" customHeight="1" x14ac:dyDescent="0.2">
      <c r="A25" s="39" t="s">
        <v>22</v>
      </c>
      <c r="B25" s="9">
        <v>2206914.37</v>
      </c>
      <c r="C25" s="12">
        <v>40857.15</v>
      </c>
    </row>
    <row r="26" spans="1:3" ht="12.45" customHeight="1" x14ac:dyDescent="0.2">
      <c r="A26" s="39" t="s">
        <v>23</v>
      </c>
      <c r="B26" s="9">
        <v>1665230.67</v>
      </c>
      <c r="C26" s="12">
        <v>30828.82</v>
      </c>
    </row>
    <row r="27" spans="1:3" ht="12.45" customHeight="1" x14ac:dyDescent="0.2">
      <c r="A27" s="39" t="s">
        <v>24</v>
      </c>
      <c r="B27" s="9">
        <v>3624724.72</v>
      </c>
      <c r="C27" s="12">
        <v>67105.42</v>
      </c>
    </row>
    <row r="28" spans="1:3" ht="12.45" customHeight="1" x14ac:dyDescent="0.2">
      <c r="A28" s="39" t="s">
        <v>25</v>
      </c>
      <c r="B28" s="9">
        <v>471081.27</v>
      </c>
      <c r="C28" s="12">
        <v>8721.24</v>
      </c>
    </row>
    <row r="29" spans="1:3" ht="12.45" customHeight="1" x14ac:dyDescent="0.2">
      <c r="A29" s="39" t="s">
        <v>26</v>
      </c>
      <c r="B29" s="9">
        <v>9753092.5</v>
      </c>
      <c r="C29" s="12">
        <v>180561.39</v>
      </c>
    </row>
    <row r="30" spans="1:3" ht="12.45" customHeight="1" x14ac:dyDescent="0.2">
      <c r="A30" s="39" t="s">
        <v>299</v>
      </c>
      <c r="B30" s="9">
        <v>153.13</v>
      </c>
      <c r="C30" s="12">
        <v>2.83</v>
      </c>
    </row>
    <row r="31" spans="1:3" ht="12.45" customHeight="1" x14ac:dyDescent="0.2">
      <c r="A31" s="39" t="s">
        <v>27</v>
      </c>
      <c r="B31" s="9">
        <v>190904.81</v>
      </c>
      <c r="C31" s="12">
        <v>3534.27</v>
      </c>
    </row>
    <row r="32" spans="1:3" ht="12.45" customHeight="1" x14ac:dyDescent="0.2">
      <c r="A32" s="39" t="s">
        <v>28</v>
      </c>
      <c r="B32" s="9">
        <v>647992.98</v>
      </c>
      <c r="C32" s="12">
        <v>11996.45</v>
      </c>
    </row>
    <row r="33" spans="1:3" ht="12.45" customHeight="1" x14ac:dyDescent="0.2">
      <c r="A33" s="39" t="s">
        <v>29</v>
      </c>
      <c r="B33" s="9">
        <v>7623327.29</v>
      </c>
      <c r="C33" s="12">
        <v>141132.51999999999</v>
      </c>
    </row>
    <row r="34" spans="1:3" ht="12.45" customHeight="1" x14ac:dyDescent="0.2">
      <c r="A34" s="39" t="s">
        <v>30</v>
      </c>
      <c r="B34" s="9">
        <v>760461.34</v>
      </c>
      <c r="C34" s="12">
        <v>14078.61</v>
      </c>
    </row>
    <row r="35" spans="1:3" ht="12.45" customHeight="1" x14ac:dyDescent="0.2">
      <c r="A35" s="39" t="s">
        <v>31</v>
      </c>
      <c r="B35" s="9">
        <v>1408122.24</v>
      </c>
      <c r="C35" s="12">
        <v>26068.91</v>
      </c>
    </row>
    <row r="36" spans="1:3" ht="12.45" customHeight="1" x14ac:dyDescent="0.2">
      <c r="A36" s="39" t="s">
        <v>32</v>
      </c>
      <c r="B36" s="9">
        <v>21311130.699999999</v>
      </c>
      <c r="C36" s="12">
        <v>394538.18</v>
      </c>
    </row>
    <row r="37" spans="1:3" ht="12.45" customHeight="1" x14ac:dyDescent="0.2">
      <c r="A37" s="39" t="s">
        <v>33</v>
      </c>
      <c r="B37" s="9">
        <v>2546398.98</v>
      </c>
      <c r="C37" s="12">
        <v>47142.11</v>
      </c>
    </row>
    <row r="38" spans="1:3" ht="12.45" customHeight="1" x14ac:dyDescent="0.2">
      <c r="A38" s="39" t="s">
        <v>34</v>
      </c>
      <c r="B38" s="9">
        <v>6110618.1500000004</v>
      </c>
      <c r="C38" s="12">
        <v>113127.37</v>
      </c>
    </row>
    <row r="39" spans="1:3" ht="12.45" customHeight="1" x14ac:dyDescent="0.2">
      <c r="A39" s="39" t="s">
        <v>35</v>
      </c>
      <c r="B39" s="9">
        <v>141862.45000000001</v>
      </c>
      <c r="C39" s="12">
        <v>2626.33</v>
      </c>
    </row>
    <row r="40" spans="1:3" ht="12.45" customHeight="1" x14ac:dyDescent="0.2">
      <c r="A40" s="39" t="s">
        <v>36</v>
      </c>
      <c r="B40" s="9">
        <v>1349295.35</v>
      </c>
      <c r="C40" s="12">
        <v>24979.84</v>
      </c>
    </row>
    <row r="41" spans="1:3" ht="12.45" customHeight="1" x14ac:dyDescent="0.2">
      <c r="A41" s="39" t="s">
        <v>37</v>
      </c>
      <c r="B41" s="9">
        <v>417521.37</v>
      </c>
      <c r="C41" s="12">
        <v>7729.68</v>
      </c>
    </row>
    <row r="42" spans="1:3" ht="12.45" customHeight="1" x14ac:dyDescent="0.2">
      <c r="A42" s="39" t="s">
        <v>38</v>
      </c>
      <c r="B42" s="9">
        <v>4007836.48</v>
      </c>
      <c r="C42" s="12">
        <v>74198.06</v>
      </c>
    </row>
    <row r="43" spans="1:3" ht="12.45" customHeight="1" x14ac:dyDescent="0.2">
      <c r="A43" s="39" t="s">
        <v>39</v>
      </c>
      <c r="B43" s="9">
        <v>8382.76</v>
      </c>
      <c r="C43" s="12">
        <v>155.19</v>
      </c>
    </row>
    <row r="44" spans="1:3" ht="12.45" customHeight="1" x14ac:dyDescent="0.2">
      <c r="A44" s="39" t="s">
        <v>40</v>
      </c>
      <c r="B44" s="9">
        <v>72175.600000000006</v>
      </c>
      <c r="C44" s="12">
        <v>1336.2</v>
      </c>
    </row>
    <row r="45" spans="1:3" ht="12.45" customHeight="1" x14ac:dyDescent="0.2">
      <c r="A45" s="39" t="s">
        <v>41</v>
      </c>
      <c r="B45" s="9">
        <v>20585616.809999999</v>
      </c>
      <c r="C45" s="12">
        <v>381106.56</v>
      </c>
    </row>
    <row r="46" spans="1:3" ht="12.45" customHeight="1" x14ac:dyDescent="0.2">
      <c r="A46" s="39" t="s">
        <v>42</v>
      </c>
      <c r="B46" s="9">
        <v>543089.71</v>
      </c>
      <c r="C46" s="12">
        <v>10054.35</v>
      </c>
    </row>
    <row r="47" spans="1:3" ht="12.45" customHeight="1" x14ac:dyDescent="0.2">
      <c r="A47" s="39" t="s">
        <v>43</v>
      </c>
      <c r="B47" s="9">
        <v>48634.400000000001</v>
      </c>
      <c r="C47" s="12">
        <v>900.38</v>
      </c>
    </row>
    <row r="48" spans="1:3" ht="12.45" customHeight="1" x14ac:dyDescent="0.2">
      <c r="A48" s="39" t="s">
        <v>290</v>
      </c>
      <c r="B48" s="9">
        <v>109839.95</v>
      </c>
      <c r="C48" s="12">
        <v>2033.49</v>
      </c>
    </row>
    <row r="49" spans="1:7" ht="12" customHeight="1" x14ac:dyDescent="0.2">
      <c r="A49" s="39" t="s">
        <v>44</v>
      </c>
      <c r="B49" s="9">
        <v>575722.73</v>
      </c>
      <c r="C49" s="12">
        <v>10658.5</v>
      </c>
    </row>
    <row r="50" spans="1:7" ht="12.45" customHeight="1" x14ac:dyDescent="0.2">
      <c r="A50" s="39" t="s">
        <v>45</v>
      </c>
      <c r="B50" s="9">
        <v>425520.9</v>
      </c>
      <c r="C50" s="12">
        <v>7877.77</v>
      </c>
    </row>
    <row r="51" spans="1:7" ht="12.45" customHeight="1" x14ac:dyDescent="0.2">
      <c r="A51" s="39" t="s">
        <v>46</v>
      </c>
      <c r="B51" s="9">
        <v>4390423.5199999996</v>
      </c>
      <c r="C51" s="12">
        <v>81280.990000000005</v>
      </c>
    </row>
    <row r="52" spans="1:7" ht="12.45" customHeight="1" x14ac:dyDescent="0.2">
      <c r="A52" s="39" t="s">
        <v>47</v>
      </c>
      <c r="B52" s="9">
        <v>2602071.1</v>
      </c>
      <c r="C52" s="12">
        <v>48172.78</v>
      </c>
    </row>
    <row r="53" spans="1:7" ht="12.45" customHeight="1" x14ac:dyDescent="0.2">
      <c r="A53" s="39" t="s">
        <v>48</v>
      </c>
      <c r="B53" s="9">
        <v>629554.42000000004</v>
      </c>
      <c r="C53" s="12">
        <v>11655.1</v>
      </c>
    </row>
    <row r="54" spans="1:7" ht="12.45" customHeight="1" x14ac:dyDescent="0.2">
      <c r="A54" s="39" t="s">
        <v>49</v>
      </c>
      <c r="B54" s="9">
        <v>1398510.1</v>
      </c>
      <c r="C54" s="12">
        <v>25890.959999999999</v>
      </c>
    </row>
    <row r="55" spans="1:7" ht="12.45" customHeight="1" x14ac:dyDescent="0.2">
      <c r="A55" s="39" t="s">
        <v>50</v>
      </c>
      <c r="B55" s="9">
        <v>3234461.04</v>
      </c>
      <c r="C55" s="12">
        <v>59880.37</v>
      </c>
    </row>
    <row r="56" spans="1:7" ht="12.45" customHeight="1" x14ac:dyDescent="0.2">
      <c r="A56" s="39" t="s">
        <v>51</v>
      </c>
      <c r="B56" s="9">
        <v>27002556.109999999</v>
      </c>
      <c r="C56" s="12">
        <v>499904.93</v>
      </c>
    </row>
    <row r="57" spans="1:7" ht="12.45" customHeight="1" x14ac:dyDescent="0.2">
      <c r="A57" s="39" t="s">
        <v>52</v>
      </c>
      <c r="B57" s="9">
        <v>241780.45</v>
      </c>
      <c r="C57" s="12">
        <v>4476.1400000000003</v>
      </c>
      <c r="G57" s="10"/>
    </row>
    <row r="58" spans="1:7" ht="12.45" customHeight="1" x14ac:dyDescent="0.2">
      <c r="A58" s="39" t="s">
        <v>53</v>
      </c>
      <c r="B58" s="9">
        <v>509149.31</v>
      </c>
      <c r="C58" s="12">
        <v>9426.01</v>
      </c>
      <c r="G58" s="10"/>
    </row>
    <row r="59" spans="1:7" ht="12.45" customHeight="1" x14ac:dyDescent="0.2">
      <c r="A59" s="39" t="s">
        <v>54</v>
      </c>
      <c r="B59" s="9">
        <v>1213094.42</v>
      </c>
      <c r="C59" s="12">
        <v>22458.31</v>
      </c>
      <c r="G59" s="10"/>
    </row>
    <row r="60" spans="1:7" ht="12.45" customHeight="1" x14ac:dyDescent="0.2">
      <c r="A60" s="39" t="s">
        <v>55</v>
      </c>
      <c r="B60" s="9">
        <v>18581295.329999998</v>
      </c>
      <c r="C60" s="12">
        <v>344000.07</v>
      </c>
      <c r="G60" s="10"/>
    </row>
    <row r="61" spans="1:7" ht="12.45" customHeight="1" x14ac:dyDescent="0.2">
      <c r="A61" s="39" t="s">
        <v>56</v>
      </c>
      <c r="B61" s="9">
        <v>1340707.95</v>
      </c>
      <c r="C61" s="12">
        <v>24820.85</v>
      </c>
      <c r="G61" s="10"/>
    </row>
    <row r="62" spans="1:7" ht="12.45" customHeight="1" x14ac:dyDescent="0.2">
      <c r="A62" s="39" t="s">
        <v>57</v>
      </c>
      <c r="B62" s="9">
        <v>190275.06</v>
      </c>
      <c r="C62" s="12">
        <v>3522.61</v>
      </c>
      <c r="G62" s="10"/>
    </row>
    <row r="63" spans="1:7" ht="12.45" customHeight="1" x14ac:dyDescent="0.2">
      <c r="A63" s="39" t="s">
        <v>58</v>
      </c>
      <c r="B63" s="9">
        <v>1028197.22</v>
      </c>
      <c r="C63" s="12">
        <v>19035.27</v>
      </c>
      <c r="G63" s="10"/>
    </row>
    <row r="64" spans="1:7" ht="12.45" customHeight="1" x14ac:dyDescent="0.2">
      <c r="A64" s="39" t="s">
        <v>59</v>
      </c>
      <c r="B64" s="9">
        <v>20386.14</v>
      </c>
      <c r="C64" s="12">
        <v>377.41</v>
      </c>
      <c r="G64" s="10"/>
    </row>
    <row r="65" spans="1:7" ht="12.45" customHeight="1" x14ac:dyDescent="0.2">
      <c r="A65" s="39" t="s">
        <v>60</v>
      </c>
      <c r="B65" s="9">
        <v>460062.32</v>
      </c>
      <c r="C65" s="12">
        <v>8517.25</v>
      </c>
      <c r="G65" s="10"/>
    </row>
    <row r="66" spans="1:7" ht="12.45" customHeight="1" x14ac:dyDescent="0.2">
      <c r="A66" s="39" t="s">
        <v>61</v>
      </c>
      <c r="B66" s="9">
        <v>3644309.75</v>
      </c>
      <c r="C66" s="12">
        <v>67468</v>
      </c>
      <c r="G66" s="10"/>
    </row>
    <row r="67" spans="1:7" ht="12.45" customHeight="1" x14ac:dyDescent="0.2">
      <c r="A67" s="39" t="s">
        <v>62</v>
      </c>
      <c r="B67" s="9">
        <v>3179906.81</v>
      </c>
      <c r="C67" s="12">
        <v>58870.39</v>
      </c>
      <c r="G67" s="10"/>
    </row>
    <row r="68" spans="1:7" ht="12.45" customHeight="1" x14ac:dyDescent="0.2">
      <c r="A68" s="39" t="s">
        <v>63</v>
      </c>
      <c r="B68" s="9">
        <v>845698.81</v>
      </c>
      <c r="C68" s="12">
        <v>15656.63</v>
      </c>
      <c r="G68" s="10"/>
    </row>
    <row r="69" spans="1:7" ht="12.45" customHeight="1" x14ac:dyDescent="0.2">
      <c r="A69" s="39" t="s">
        <v>64</v>
      </c>
      <c r="B69" s="9">
        <v>2914045.38</v>
      </c>
      <c r="C69" s="12">
        <v>53948.44</v>
      </c>
      <c r="G69" s="10"/>
    </row>
    <row r="70" spans="1:7" ht="12.45" customHeight="1" x14ac:dyDescent="0.2">
      <c r="A70" s="39" t="s">
        <v>65</v>
      </c>
      <c r="B70" s="9">
        <v>1083057.8700000001</v>
      </c>
      <c r="C70" s="12">
        <v>20050.919999999998</v>
      </c>
      <c r="G70" s="10"/>
    </row>
    <row r="71" spans="1:7" ht="12.45" customHeight="1" x14ac:dyDescent="0.2">
      <c r="A71" s="39" t="s">
        <v>66</v>
      </c>
      <c r="B71" s="9">
        <v>34614.949999999997</v>
      </c>
      <c r="C71" s="12">
        <v>640.84</v>
      </c>
      <c r="G71" s="10"/>
    </row>
    <row r="72" spans="1:7" ht="12.45" customHeight="1" x14ac:dyDescent="0.2">
      <c r="A72" s="39" t="s">
        <v>67</v>
      </c>
      <c r="B72" s="9">
        <v>680262.5</v>
      </c>
      <c r="C72" s="12">
        <v>12593.87</v>
      </c>
      <c r="G72" s="10"/>
    </row>
    <row r="73" spans="1:7" ht="12.45" customHeight="1" x14ac:dyDescent="0.2">
      <c r="A73" s="39" t="s">
        <v>68</v>
      </c>
      <c r="B73" s="9">
        <v>2176618.36</v>
      </c>
      <c r="C73" s="12">
        <v>40296.269999999997</v>
      </c>
      <c r="G73" s="10"/>
    </row>
    <row r="74" spans="1:7" ht="12.45" customHeight="1" x14ac:dyDescent="0.2">
      <c r="A74" s="39" t="s">
        <v>69</v>
      </c>
      <c r="B74" s="9">
        <v>7373649.5599999996</v>
      </c>
      <c r="C74" s="12">
        <v>136510.18</v>
      </c>
      <c r="G74" s="10"/>
    </row>
    <row r="75" spans="1:7" ht="12.45" customHeight="1" x14ac:dyDescent="0.2">
      <c r="A75" s="39" t="s">
        <v>70</v>
      </c>
      <c r="B75" s="9">
        <v>9249114.4800000004</v>
      </c>
      <c r="C75" s="12">
        <v>171231.12</v>
      </c>
      <c r="G75" s="10"/>
    </row>
    <row r="76" spans="1:7" ht="12.45" customHeight="1" x14ac:dyDescent="0.2">
      <c r="A76" s="39" t="s">
        <v>71</v>
      </c>
      <c r="B76" s="9">
        <v>17193215.329999998</v>
      </c>
      <c r="C76" s="12">
        <v>318302.2</v>
      </c>
      <c r="G76" s="10"/>
    </row>
    <row r="77" spans="1:7" ht="12.45" customHeight="1" x14ac:dyDescent="0.2">
      <c r="A77" s="39" t="s">
        <v>72</v>
      </c>
      <c r="B77" s="9">
        <v>797707.85</v>
      </c>
      <c r="C77" s="12">
        <v>14768.16</v>
      </c>
      <c r="G77" s="10"/>
    </row>
    <row r="78" spans="1:7" ht="12.45" customHeight="1" x14ac:dyDescent="0.2">
      <c r="A78" s="39" t="s">
        <v>73</v>
      </c>
      <c r="B78" s="9">
        <v>1528240.75</v>
      </c>
      <c r="C78" s="12">
        <v>28292.69</v>
      </c>
      <c r="G78" s="10"/>
    </row>
    <row r="79" spans="1:7" ht="12.45" customHeight="1" x14ac:dyDescent="0.2">
      <c r="A79" s="39" t="s">
        <v>74</v>
      </c>
      <c r="B79" s="9">
        <v>1217525.7</v>
      </c>
      <c r="C79" s="12">
        <v>22540.35</v>
      </c>
      <c r="D79" s="14"/>
      <c r="E79" s="14"/>
      <c r="F79" s="14"/>
      <c r="G79" s="10"/>
    </row>
    <row r="80" spans="1:7" ht="12.45" customHeight="1" x14ac:dyDescent="0.2">
      <c r="A80" s="39" t="s">
        <v>75</v>
      </c>
      <c r="B80" s="9">
        <v>554394.59</v>
      </c>
      <c r="C80" s="12">
        <v>10263.64</v>
      </c>
      <c r="D80" s="15"/>
      <c r="E80" s="15"/>
      <c r="F80" s="15"/>
      <c r="G80" s="10"/>
    </row>
    <row r="81" spans="1:7" ht="12.45" customHeight="1" x14ac:dyDescent="0.2">
      <c r="A81" s="39" t="s">
        <v>76</v>
      </c>
      <c r="B81" s="9">
        <v>77827.990000000005</v>
      </c>
      <c r="C81" s="12">
        <v>1440.85</v>
      </c>
      <c r="D81" s="15"/>
      <c r="E81" s="15"/>
      <c r="F81" s="15"/>
      <c r="G81" s="10"/>
    </row>
    <row r="82" spans="1:7" ht="12.45" customHeight="1" x14ac:dyDescent="0.2">
      <c r="A82" s="39" t="s">
        <v>77</v>
      </c>
      <c r="B82" s="9">
        <v>979662.91</v>
      </c>
      <c r="C82" s="12">
        <v>18136.740000000002</v>
      </c>
      <c r="D82" s="15"/>
      <c r="E82" s="15"/>
      <c r="F82" s="15"/>
      <c r="G82" s="10"/>
    </row>
    <row r="83" spans="1:7" ht="12.45" customHeight="1" x14ac:dyDescent="0.2">
      <c r="A83" s="39" t="s">
        <v>78</v>
      </c>
      <c r="B83" s="9">
        <v>562574.54</v>
      </c>
      <c r="C83" s="12">
        <v>10415.08</v>
      </c>
      <c r="D83" s="15"/>
      <c r="E83" s="15"/>
      <c r="F83" s="15"/>
      <c r="G83" s="10"/>
    </row>
    <row r="84" spans="1:7" ht="12.45" customHeight="1" x14ac:dyDescent="0.2">
      <c r="A84" s="39" t="s">
        <v>79</v>
      </c>
      <c r="B84" s="9">
        <v>16244712.449999999</v>
      </c>
      <c r="C84" s="12">
        <v>300742.34000000003</v>
      </c>
      <c r="D84" s="15"/>
      <c r="E84" s="15"/>
      <c r="F84" s="15"/>
      <c r="G84" s="10"/>
    </row>
    <row r="85" spans="1:7" ht="12.45" customHeight="1" x14ac:dyDescent="0.2">
      <c r="A85" s="39" t="s">
        <v>80</v>
      </c>
      <c r="B85" s="9">
        <v>250958.64</v>
      </c>
      <c r="C85" s="12">
        <v>4646.0600000000004</v>
      </c>
      <c r="D85" s="15"/>
      <c r="E85" s="15"/>
      <c r="F85" s="15"/>
      <c r="G85" s="10"/>
    </row>
    <row r="86" spans="1:7" ht="12.45" customHeight="1" x14ac:dyDescent="0.2">
      <c r="A86" s="39" t="s">
        <v>81</v>
      </c>
      <c r="B86" s="9">
        <v>1087151.7</v>
      </c>
      <c r="C86" s="12">
        <v>20126.71</v>
      </c>
      <c r="D86" s="16" t="s">
        <v>297</v>
      </c>
      <c r="E86" s="17"/>
      <c r="F86" s="16"/>
      <c r="G86" s="10"/>
    </row>
    <row r="87" spans="1:7" ht="12.45" customHeight="1" x14ac:dyDescent="0.2">
      <c r="A87" s="39" t="s">
        <v>82</v>
      </c>
      <c r="B87" s="9">
        <v>5421517.5300000003</v>
      </c>
      <c r="C87" s="12">
        <v>100369.88</v>
      </c>
      <c r="G87" s="10"/>
    </row>
    <row r="88" spans="1:7" ht="12.45" customHeight="1" x14ac:dyDescent="0.2">
      <c r="A88" s="39" t="s">
        <v>83</v>
      </c>
      <c r="B88" s="9">
        <v>184181.7</v>
      </c>
      <c r="C88" s="12">
        <v>3409.8</v>
      </c>
      <c r="G88" s="10"/>
    </row>
    <row r="89" spans="1:7" ht="12.45" customHeight="1" x14ac:dyDescent="0.2">
      <c r="A89" s="39" t="s">
        <v>84</v>
      </c>
      <c r="B89" s="9">
        <v>2637611.7400000002</v>
      </c>
      <c r="C89" s="12">
        <v>48830.75</v>
      </c>
      <c r="G89" s="10"/>
    </row>
    <row r="90" spans="1:7" ht="12.45" customHeight="1" x14ac:dyDescent="0.2">
      <c r="A90" s="39" t="s">
        <v>85</v>
      </c>
      <c r="B90" s="9">
        <v>1304664.57</v>
      </c>
      <c r="C90" s="12">
        <v>24153.57</v>
      </c>
      <c r="G90" s="10"/>
    </row>
    <row r="91" spans="1:7" ht="12.45" customHeight="1" x14ac:dyDescent="0.2">
      <c r="A91" s="39" t="s">
        <v>86</v>
      </c>
      <c r="B91" s="9">
        <v>31901</v>
      </c>
      <c r="C91" s="12">
        <v>590.59</v>
      </c>
      <c r="G91" s="10"/>
    </row>
    <row r="92" spans="1:7" ht="12.45" customHeight="1" x14ac:dyDescent="0.2">
      <c r="A92" s="39" t="s">
        <v>87</v>
      </c>
      <c r="B92" s="9">
        <v>2740678.85</v>
      </c>
      <c r="C92" s="12">
        <v>50738.86</v>
      </c>
      <c r="G92" s="10"/>
    </row>
    <row r="93" spans="1:7" ht="12.45" customHeight="1" x14ac:dyDescent="0.2">
      <c r="A93" s="39" t="s">
        <v>88</v>
      </c>
      <c r="B93" s="9">
        <v>1885730.99</v>
      </c>
      <c r="C93" s="12">
        <v>34911</v>
      </c>
      <c r="G93" s="10"/>
    </row>
    <row r="94" spans="1:7" ht="12.45" customHeight="1" x14ac:dyDescent="0.2">
      <c r="A94" s="39" t="s">
        <v>306</v>
      </c>
      <c r="B94" s="9">
        <v>0</v>
      </c>
      <c r="C94" s="12">
        <v>0</v>
      </c>
      <c r="G94" s="10"/>
    </row>
    <row r="95" spans="1:7" ht="12.45" customHeight="1" x14ac:dyDescent="0.2">
      <c r="A95" s="39" t="s">
        <v>89</v>
      </c>
      <c r="B95" s="9">
        <v>1912275.86</v>
      </c>
      <c r="C95" s="12">
        <v>35402.43</v>
      </c>
      <c r="G95" s="10"/>
    </row>
    <row r="96" spans="1:7" ht="12.45" customHeight="1" x14ac:dyDescent="0.2">
      <c r="A96" s="39" t="s">
        <v>90</v>
      </c>
      <c r="B96" s="9">
        <v>659340.55000000005</v>
      </c>
      <c r="C96" s="12">
        <v>12206.53</v>
      </c>
      <c r="G96" s="10"/>
    </row>
    <row r="97" spans="1:7" ht="12.45" customHeight="1" x14ac:dyDescent="0.2">
      <c r="A97" s="39" t="s">
        <v>91</v>
      </c>
      <c r="B97" s="9">
        <v>3464676.44</v>
      </c>
      <c r="C97" s="12">
        <v>64142.400000000001</v>
      </c>
      <c r="G97" s="10"/>
    </row>
    <row r="98" spans="1:7" ht="12.45" customHeight="1" x14ac:dyDescent="0.2">
      <c r="A98" s="39" t="s">
        <v>92</v>
      </c>
      <c r="B98" s="9">
        <v>1798979.91</v>
      </c>
      <c r="C98" s="12">
        <v>33304.959999999999</v>
      </c>
      <c r="G98" s="10"/>
    </row>
    <row r="99" spans="1:7" ht="12.45" customHeight="1" x14ac:dyDescent="0.2">
      <c r="A99" s="39" t="s">
        <v>93</v>
      </c>
      <c r="B99" s="9">
        <v>1579388.22</v>
      </c>
      <c r="C99" s="12">
        <v>29239.599999999999</v>
      </c>
      <c r="G99" s="10"/>
    </row>
    <row r="100" spans="1:7" ht="12.45" customHeight="1" x14ac:dyDescent="0.2">
      <c r="A100" s="39" t="s">
        <v>94</v>
      </c>
      <c r="B100" s="9">
        <v>293114.53999999998</v>
      </c>
      <c r="C100" s="12">
        <v>5426.5</v>
      </c>
      <c r="G100" s="10"/>
    </row>
    <row r="101" spans="1:7" ht="12.45" customHeight="1" x14ac:dyDescent="0.2">
      <c r="A101" s="39" t="s">
        <v>95</v>
      </c>
      <c r="B101" s="9">
        <v>29499.73</v>
      </c>
      <c r="C101" s="12">
        <v>546.14</v>
      </c>
      <c r="G101" s="10"/>
    </row>
    <row r="102" spans="1:7" ht="12.45" customHeight="1" x14ac:dyDescent="0.2">
      <c r="A102" s="39" t="s">
        <v>96</v>
      </c>
      <c r="B102" s="9">
        <v>743067.91</v>
      </c>
      <c r="C102" s="12">
        <v>13406.08</v>
      </c>
      <c r="G102" s="10"/>
    </row>
    <row r="103" spans="1:7" ht="12.45" customHeight="1" x14ac:dyDescent="0.2">
      <c r="A103" s="39" t="s">
        <v>97</v>
      </c>
      <c r="B103" s="9">
        <v>154725.23000000001</v>
      </c>
      <c r="C103" s="12">
        <v>2864.47</v>
      </c>
      <c r="G103" s="10"/>
    </row>
    <row r="104" spans="1:7" ht="12.45" customHeight="1" x14ac:dyDescent="0.2">
      <c r="A104" s="39" t="s">
        <v>98</v>
      </c>
      <c r="B104" s="9">
        <v>2893426.77</v>
      </c>
      <c r="C104" s="12">
        <v>53566.720000000001</v>
      </c>
      <c r="G104" s="10"/>
    </row>
    <row r="105" spans="1:7" ht="12.45" customHeight="1" x14ac:dyDescent="0.2">
      <c r="A105" s="39" t="s">
        <v>99</v>
      </c>
      <c r="B105" s="9">
        <v>656736.80000000005</v>
      </c>
      <c r="C105" s="12">
        <v>12158.33</v>
      </c>
      <c r="G105" s="10"/>
    </row>
    <row r="106" spans="1:7" ht="12.45" customHeight="1" x14ac:dyDescent="0.2">
      <c r="A106" s="39" t="s">
        <v>100</v>
      </c>
      <c r="B106" s="9">
        <v>1131259.99</v>
      </c>
      <c r="C106" s="12">
        <v>20943.29</v>
      </c>
      <c r="G106" s="10"/>
    </row>
    <row r="107" spans="1:7" ht="12.45" customHeight="1" x14ac:dyDescent="0.2">
      <c r="A107" s="39" t="s">
        <v>101</v>
      </c>
      <c r="B107" s="9">
        <v>810287.86</v>
      </c>
      <c r="C107" s="12">
        <v>15001.06</v>
      </c>
      <c r="F107" s="18"/>
      <c r="G107" s="10"/>
    </row>
    <row r="108" spans="1:7" ht="12.45" customHeight="1" x14ac:dyDescent="0.2">
      <c r="A108" s="39" t="s">
        <v>294</v>
      </c>
      <c r="B108" s="9">
        <v>785805.22</v>
      </c>
      <c r="C108" s="12">
        <v>14547.8</v>
      </c>
      <c r="F108" s="18"/>
      <c r="G108" s="10"/>
    </row>
    <row r="109" spans="1:7" ht="12.45" customHeight="1" x14ac:dyDescent="0.2">
      <c r="A109" s="39" t="s">
        <v>291</v>
      </c>
      <c r="B109" s="9">
        <v>337907.72</v>
      </c>
      <c r="C109" s="12">
        <v>6255.77</v>
      </c>
      <c r="F109" s="18"/>
      <c r="G109" s="10"/>
    </row>
    <row r="110" spans="1:7" ht="12.45" customHeight="1" x14ac:dyDescent="0.2">
      <c r="A110" s="39" t="s">
        <v>102</v>
      </c>
      <c r="B110" s="9">
        <v>796285.06</v>
      </c>
      <c r="C110" s="12">
        <v>14741.82</v>
      </c>
      <c r="F110" s="18"/>
      <c r="G110" s="10"/>
    </row>
    <row r="111" spans="1:7" ht="12.45" customHeight="1" x14ac:dyDescent="0.2">
      <c r="A111" s="39" t="s">
        <v>103</v>
      </c>
      <c r="B111" s="9">
        <v>14583913.210000001</v>
      </c>
      <c r="C111" s="12">
        <v>269995.55</v>
      </c>
      <c r="F111" s="18"/>
      <c r="G111" s="10"/>
    </row>
    <row r="112" spans="1:7" ht="12.45" customHeight="1" x14ac:dyDescent="0.2">
      <c r="A112" s="39" t="s">
        <v>104</v>
      </c>
      <c r="B112" s="9">
        <v>662976.15</v>
      </c>
      <c r="C112" s="12">
        <v>12273.84</v>
      </c>
      <c r="F112" s="18"/>
      <c r="G112" s="10"/>
    </row>
    <row r="113" spans="1:7" ht="12.45" customHeight="1" x14ac:dyDescent="0.2">
      <c r="A113" s="39" t="s">
        <v>105</v>
      </c>
      <c r="B113" s="9">
        <v>897935.01</v>
      </c>
      <c r="C113" s="12">
        <v>16623.689999999999</v>
      </c>
      <c r="F113" s="18"/>
      <c r="G113" s="10"/>
    </row>
    <row r="114" spans="1:7" ht="12.45" customHeight="1" x14ac:dyDescent="0.2">
      <c r="A114" s="39" t="s">
        <v>106</v>
      </c>
      <c r="B114" s="9">
        <v>318094.81</v>
      </c>
      <c r="C114" s="12">
        <v>5888.97</v>
      </c>
      <c r="F114" s="18"/>
      <c r="G114" s="10"/>
    </row>
    <row r="115" spans="1:7" ht="12.45" customHeight="1" x14ac:dyDescent="0.2">
      <c r="A115" s="39" t="s">
        <v>107</v>
      </c>
      <c r="B115" s="9">
        <v>368907.94</v>
      </c>
      <c r="C115" s="12">
        <v>6829.68</v>
      </c>
      <c r="F115" s="18"/>
      <c r="G115" s="10"/>
    </row>
    <row r="116" spans="1:7" ht="12.45" customHeight="1" x14ac:dyDescent="0.2">
      <c r="A116" s="39" t="s">
        <v>108</v>
      </c>
      <c r="B116" s="9">
        <v>113603.53</v>
      </c>
      <c r="C116" s="12">
        <v>2103.17</v>
      </c>
      <c r="F116" s="18"/>
      <c r="G116" s="10"/>
    </row>
    <row r="117" spans="1:7" ht="12.45" customHeight="1" x14ac:dyDescent="0.2">
      <c r="A117" s="39" t="s">
        <v>109</v>
      </c>
      <c r="B117" s="9">
        <v>1436515.6</v>
      </c>
      <c r="C117" s="12">
        <v>26594.560000000001</v>
      </c>
      <c r="F117" s="18"/>
      <c r="G117" s="10"/>
    </row>
    <row r="118" spans="1:7" ht="12.45" customHeight="1" x14ac:dyDescent="0.2">
      <c r="A118" s="39" t="s">
        <v>110</v>
      </c>
      <c r="B118" s="9">
        <v>396551.3</v>
      </c>
      <c r="C118" s="12">
        <v>7341.45</v>
      </c>
      <c r="F118" s="18"/>
      <c r="G118" s="10"/>
    </row>
    <row r="119" spans="1:7" ht="12.45" customHeight="1" x14ac:dyDescent="0.2">
      <c r="A119" s="39" t="s">
        <v>111</v>
      </c>
      <c r="B119" s="9">
        <v>26919.919999999998</v>
      </c>
      <c r="C119" s="12">
        <v>498.38</v>
      </c>
      <c r="F119" s="18"/>
      <c r="G119" s="10"/>
    </row>
    <row r="120" spans="1:7" ht="12.45" customHeight="1" x14ac:dyDescent="0.2">
      <c r="A120" s="39" t="s">
        <v>112</v>
      </c>
      <c r="B120" s="9">
        <v>2057250.89</v>
      </c>
      <c r="C120" s="12">
        <v>38086.39</v>
      </c>
      <c r="F120" s="18"/>
      <c r="G120" s="10"/>
    </row>
    <row r="121" spans="1:7" ht="12.45" customHeight="1" x14ac:dyDescent="0.2">
      <c r="A121" s="39" t="s">
        <v>113</v>
      </c>
      <c r="B121" s="9">
        <v>1905565.09</v>
      </c>
      <c r="C121" s="12">
        <v>35278.19</v>
      </c>
      <c r="G121" s="10"/>
    </row>
    <row r="122" spans="1:7" ht="12.45" customHeight="1" x14ac:dyDescent="0.2">
      <c r="A122" s="39" t="s">
        <v>114</v>
      </c>
      <c r="B122" s="9">
        <v>16945037.719999999</v>
      </c>
      <c r="C122" s="12">
        <v>313707.63</v>
      </c>
      <c r="G122" s="10"/>
    </row>
    <row r="123" spans="1:7" ht="12.45" customHeight="1" x14ac:dyDescent="0.2">
      <c r="A123" s="39" t="s">
        <v>115</v>
      </c>
      <c r="B123" s="9">
        <v>884103.64</v>
      </c>
      <c r="C123" s="12">
        <v>16367.63</v>
      </c>
      <c r="G123" s="10"/>
    </row>
    <row r="124" spans="1:7" ht="12.45" customHeight="1" x14ac:dyDescent="0.2">
      <c r="A124" s="39" t="s">
        <v>116</v>
      </c>
      <c r="B124" s="9">
        <v>144201.73000000001</v>
      </c>
      <c r="C124" s="12">
        <v>2669.64</v>
      </c>
      <c r="G124" s="10"/>
    </row>
    <row r="125" spans="1:7" ht="12.45" customHeight="1" x14ac:dyDescent="0.2">
      <c r="A125" s="39" t="s">
        <v>117</v>
      </c>
      <c r="B125" s="9">
        <v>2340010.21</v>
      </c>
      <c r="C125" s="12">
        <v>43321.18</v>
      </c>
      <c r="G125" s="10"/>
    </row>
    <row r="126" spans="1:7" ht="12.45" customHeight="1" x14ac:dyDescent="0.2">
      <c r="A126" s="39" t="s">
        <v>118</v>
      </c>
      <c r="B126" s="9">
        <v>101681.69</v>
      </c>
      <c r="C126" s="12">
        <v>1882.46</v>
      </c>
      <c r="G126" s="10"/>
    </row>
    <row r="127" spans="1:7" ht="12.45" customHeight="1" x14ac:dyDescent="0.2">
      <c r="A127" s="39" t="s">
        <v>119</v>
      </c>
      <c r="B127" s="9">
        <v>520370.58</v>
      </c>
      <c r="C127" s="12">
        <v>9633.75</v>
      </c>
      <c r="G127" s="10"/>
    </row>
    <row r="128" spans="1:7" ht="12.45" customHeight="1" x14ac:dyDescent="0.2">
      <c r="A128" s="39" t="s">
        <v>300</v>
      </c>
      <c r="B128" s="9">
        <v>3232.12</v>
      </c>
      <c r="C128" s="12">
        <v>59.84</v>
      </c>
      <c r="G128" s="10"/>
    </row>
    <row r="129" spans="1:7" ht="12.45" customHeight="1" x14ac:dyDescent="0.2">
      <c r="A129" s="39" t="s">
        <v>301</v>
      </c>
      <c r="B129" s="9">
        <v>422142.31</v>
      </c>
      <c r="C129" s="12">
        <v>7815.22</v>
      </c>
      <c r="G129" s="10"/>
    </row>
    <row r="130" spans="1:7" ht="12.45" customHeight="1" x14ac:dyDescent="0.2">
      <c r="A130" s="39" t="s">
        <v>120</v>
      </c>
      <c r="B130" s="9">
        <v>2151880.9</v>
      </c>
      <c r="C130" s="12">
        <v>39838.300000000003</v>
      </c>
      <c r="G130" s="10"/>
    </row>
    <row r="131" spans="1:7" ht="12.45" customHeight="1" x14ac:dyDescent="0.2">
      <c r="A131" s="39" t="s">
        <v>121</v>
      </c>
      <c r="B131" s="9">
        <v>99613.66</v>
      </c>
      <c r="C131" s="12">
        <v>1844.17</v>
      </c>
      <c r="G131" s="10"/>
    </row>
    <row r="132" spans="1:7" ht="12.45" customHeight="1" x14ac:dyDescent="0.2">
      <c r="A132" s="39" t="s">
        <v>122</v>
      </c>
      <c r="B132" s="9">
        <v>387381.57</v>
      </c>
      <c r="C132" s="12">
        <v>7171.69</v>
      </c>
      <c r="G132" s="10"/>
    </row>
    <row r="133" spans="1:7" ht="12.45" customHeight="1" x14ac:dyDescent="0.2">
      <c r="A133" s="39" t="s">
        <v>123</v>
      </c>
      <c r="B133" s="9">
        <v>668033.69999999995</v>
      </c>
      <c r="C133" s="12">
        <v>12367.47</v>
      </c>
      <c r="G133" s="10"/>
    </row>
    <row r="134" spans="1:7" ht="12.45" customHeight="1" x14ac:dyDescent="0.2">
      <c r="A134" s="39" t="s">
        <v>124</v>
      </c>
      <c r="B134" s="9">
        <v>2473182.4700000002</v>
      </c>
      <c r="C134" s="12">
        <v>45786.63</v>
      </c>
      <c r="G134" s="10"/>
    </row>
    <row r="135" spans="1:7" ht="12.45" customHeight="1" x14ac:dyDescent="0.2">
      <c r="A135" s="39" t="s">
        <v>125</v>
      </c>
      <c r="B135" s="9">
        <v>552270.94999999995</v>
      </c>
      <c r="C135" s="12">
        <v>10224.33</v>
      </c>
      <c r="G135" s="10"/>
    </row>
    <row r="136" spans="1:7" ht="12.45" customHeight="1" x14ac:dyDescent="0.2">
      <c r="A136" s="39" t="s">
        <v>126</v>
      </c>
      <c r="B136" s="9">
        <v>430367.63</v>
      </c>
      <c r="C136" s="12">
        <v>7967.5</v>
      </c>
      <c r="G136" s="10"/>
    </row>
    <row r="137" spans="1:7" ht="12.45" customHeight="1" x14ac:dyDescent="0.2">
      <c r="A137" s="39" t="s">
        <v>127</v>
      </c>
      <c r="B137" s="9">
        <v>5802524.4900000002</v>
      </c>
      <c r="C137" s="12">
        <v>107423.56</v>
      </c>
      <c r="G137" s="10"/>
    </row>
    <row r="138" spans="1:7" ht="12.45" customHeight="1" x14ac:dyDescent="0.2">
      <c r="A138" s="39" t="s">
        <v>128</v>
      </c>
      <c r="B138" s="9">
        <v>1483360.7</v>
      </c>
      <c r="C138" s="12">
        <v>27461.82</v>
      </c>
      <c r="G138" s="10"/>
    </row>
    <row r="139" spans="1:7" ht="12.45" customHeight="1" x14ac:dyDescent="0.2">
      <c r="A139" s="39" t="s">
        <v>129</v>
      </c>
      <c r="B139" s="9">
        <v>6069611.46</v>
      </c>
      <c r="C139" s="12">
        <v>112368.2</v>
      </c>
      <c r="G139" s="10"/>
    </row>
    <row r="140" spans="1:7" ht="12.45" customHeight="1" x14ac:dyDescent="0.2">
      <c r="A140" s="39" t="s">
        <v>130</v>
      </c>
      <c r="B140" s="9">
        <v>332689.78999999998</v>
      </c>
      <c r="C140" s="12">
        <v>6159.17</v>
      </c>
      <c r="G140" s="10"/>
    </row>
    <row r="141" spans="1:7" ht="12.45" customHeight="1" x14ac:dyDescent="0.2">
      <c r="A141" s="39" t="s">
        <v>131</v>
      </c>
      <c r="B141" s="9">
        <v>1073410</v>
      </c>
      <c r="C141" s="12">
        <v>19872.3</v>
      </c>
      <c r="G141" s="10"/>
    </row>
    <row r="142" spans="1:7" ht="12.45" customHeight="1" x14ac:dyDescent="0.2">
      <c r="A142" s="39" t="s">
        <v>132</v>
      </c>
      <c r="B142" s="9">
        <v>5000545.9000000004</v>
      </c>
      <c r="C142" s="12">
        <v>92576.33</v>
      </c>
      <c r="G142" s="10"/>
    </row>
    <row r="143" spans="1:7" ht="12.45" customHeight="1" x14ac:dyDescent="0.2">
      <c r="A143" s="39" t="s">
        <v>133</v>
      </c>
      <c r="B143" s="9">
        <v>145215.54999999999</v>
      </c>
      <c r="C143" s="12">
        <v>2688.41</v>
      </c>
      <c r="G143" s="10"/>
    </row>
    <row r="144" spans="1:7" ht="12.45" customHeight="1" x14ac:dyDescent="0.2">
      <c r="A144" s="39" t="s">
        <v>134</v>
      </c>
      <c r="B144" s="9">
        <v>360896.73</v>
      </c>
      <c r="C144" s="12">
        <v>6681.37</v>
      </c>
      <c r="G144" s="10"/>
    </row>
    <row r="145" spans="1:7" ht="12.45" customHeight="1" x14ac:dyDescent="0.2">
      <c r="A145" s="39" t="s">
        <v>135</v>
      </c>
      <c r="B145" s="9">
        <v>4291918.42</v>
      </c>
      <c r="C145" s="12">
        <v>79457.34</v>
      </c>
      <c r="G145" s="10"/>
    </row>
    <row r="146" spans="1:7" ht="12.45" customHeight="1" x14ac:dyDescent="0.2">
      <c r="A146" s="39" t="s">
        <v>136</v>
      </c>
      <c r="B146" s="9">
        <v>587734.74</v>
      </c>
      <c r="C146" s="12">
        <v>10880.88</v>
      </c>
      <c r="D146" s="3"/>
      <c r="E146" s="4"/>
      <c r="F146" s="5"/>
      <c r="G146" s="10"/>
    </row>
    <row r="147" spans="1:7" ht="12.45" customHeight="1" x14ac:dyDescent="0.2">
      <c r="A147" s="39" t="s">
        <v>137</v>
      </c>
      <c r="B147" s="9">
        <v>2551591.25</v>
      </c>
      <c r="C147" s="12">
        <v>47238.23</v>
      </c>
      <c r="D147" s="3"/>
      <c r="E147" s="4"/>
      <c r="F147" s="5"/>
      <c r="G147" s="10"/>
    </row>
    <row r="148" spans="1:7" ht="12.45" customHeight="1" x14ac:dyDescent="0.2">
      <c r="A148" s="39" t="s">
        <v>138</v>
      </c>
      <c r="B148" s="9">
        <v>1160425.6599999999</v>
      </c>
      <c r="C148" s="12">
        <v>21483.24</v>
      </c>
      <c r="D148" s="3"/>
      <c r="E148" s="4"/>
      <c r="F148" s="5"/>
      <c r="G148" s="10"/>
    </row>
    <row r="149" spans="1:7" ht="12.45" customHeight="1" x14ac:dyDescent="0.2">
      <c r="A149" s="39" t="s">
        <v>139</v>
      </c>
      <c r="B149" s="9">
        <v>3279704.53</v>
      </c>
      <c r="C149" s="12">
        <v>60717.97</v>
      </c>
      <c r="D149" s="3"/>
      <c r="E149" s="4"/>
      <c r="F149" s="5"/>
      <c r="G149" s="10"/>
    </row>
    <row r="150" spans="1:7" ht="12.45" customHeight="1" x14ac:dyDescent="0.2">
      <c r="A150" s="39" t="s">
        <v>140</v>
      </c>
      <c r="B150" s="9">
        <v>2116327.9300000002</v>
      </c>
      <c r="C150" s="12">
        <v>39180.1</v>
      </c>
      <c r="D150" s="3"/>
      <c r="E150" s="4"/>
      <c r="F150" s="5"/>
      <c r="G150" s="10"/>
    </row>
    <row r="151" spans="1:7" ht="12.45" customHeight="1" x14ac:dyDescent="0.2">
      <c r="A151" s="39" t="s">
        <v>141</v>
      </c>
      <c r="B151" s="9">
        <v>7666985.0700000003</v>
      </c>
      <c r="C151" s="12">
        <v>141940.76999999999</v>
      </c>
      <c r="D151" s="3"/>
      <c r="E151" s="4"/>
      <c r="F151" s="5"/>
      <c r="G151" s="10"/>
    </row>
    <row r="152" spans="1:7" ht="12.45" customHeight="1" x14ac:dyDescent="0.2">
      <c r="A152" s="39" t="s">
        <v>142</v>
      </c>
      <c r="B152" s="9">
        <v>676263.5</v>
      </c>
      <c r="C152" s="12">
        <v>12519.83</v>
      </c>
      <c r="D152" s="3"/>
      <c r="E152" s="4"/>
      <c r="F152" s="5"/>
      <c r="G152" s="10"/>
    </row>
    <row r="153" spans="1:7" ht="12.45" customHeight="1" x14ac:dyDescent="0.2">
      <c r="A153" s="39" t="s">
        <v>143</v>
      </c>
      <c r="B153" s="9">
        <v>5520722.9500000002</v>
      </c>
      <c r="C153" s="12">
        <v>102206.49</v>
      </c>
      <c r="D153" s="3"/>
      <c r="E153" s="4"/>
      <c r="F153" s="5"/>
      <c r="G153" s="10"/>
    </row>
    <row r="154" spans="1:7" ht="12.45" customHeight="1" x14ac:dyDescent="0.2">
      <c r="A154" s="39" t="s">
        <v>144</v>
      </c>
      <c r="B154" s="9">
        <v>24446416.66</v>
      </c>
      <c r="C154" s="12">
        <v>452582.49</v>
      </c>
      <c r="D154" s="3"/>
      <c r="E154" s="4"/>
      <c r="F154" s="5"/>
      <c r="G154" s="10"/>
    </row>
    <row r="155" spans="1:7" ht="12.45" customHeight="1" x14ac:dyDescent="0.2">
      <c r="A155" s="39" t="s">
        <v>145</v>
      </c>
      <c r="B155" s="9">
        <v>4363047.8099999996</v>
      </c>
      <c r="C155" s="12">
        <v>80774.17</v>
      </c>
      <c r="D155" s="3"/>
      <c r="E155" s="4"/>
      <c r="F155" s="5"/>
      <c r="G155" s="10"/>
    </row>
    <row r="156" spans="1:7" ht="12.45" customHeight="1" x14ac:dyDescent="0.2">
      <c r="A156" s="39" t="s">
        <v>146</v>
      </c>
      <c r="B156" s="9">
        <v>539569.18999999994</v>
      </c>
      <c r="C156" s="12">
        <v>9989.18</v>
      </c>
      <c r="D156" s="3"/>
      <c r="E156" s="4"/>
      <c r="F156" s="5"/>
      <c r="G156" s="10"/>
    </row>
    <row r="157" spans="1:7" ht="12.45" customHeight="1" x14ac:dyDescent="0.2">
      <c r="A157" s="39" t="s">
        <v>147</v>
      </c>
      <c r="B157" s="9">
        <v>1590087.11</v>
      </c>
      <c r="C157" s="12">
        <v>29437.67</v>
      </c>
      <c r="D157" s="3"/>
      <c r="E157" s="4"/>
      <c r="F157" s="5"/>
      <c r="G157" s="10"/>
    </row>
    <row r="158" spans="1:7" ht="12.45" customHeight="1" x14ac:dyDescent="0.2">
      <c r="A158" s="39" t="s">
        <v>148</v>
      </c>
      <c r="B158" s="9">
        <v>478963.33</v>
      </c>
      <c r="C158" s="12">
        <v>8867.17</v>
      </c>
      <c r="D158" s="3"/>
      <c r="E158" s="4"/>
      <c r="F158" s="5"/>
      <c r="G158" s="10"/>
    </row>
    <row r="159" spans="1:7" ht="12.45" customHeight="1" x14ac:dyDescent="0.2">
      <c r="A159" s="39" t="s">
        <v>149</v>
      </c>
      <c r="B159" s="9">
        <v>3074499.78</v>
      </c>
      <c r="C159" s="12">
        <v>56918.97</v>
      </c>
      <c r="D159" s="3"/>
      <c r="E159" s="4"/>
      <c r="F159" s="15"/>
      <c r="G159" s="10"/>
    </row>
    <row r="160" spans="1:7" ht="12.45" customHeight="1" x14ac:dyDescent="0.2">
      <c r="A160" s="39" t="s">
        <v>150</v>
      </c>
      <c r="B160" s="9">
        <v>380859.31</v>
      </c>
      <c r="C160" s="12">
        <v>7050.94</v>
      </c>
      <c r="D160" s="3"/>
      <c r="E160" s="4"/>
      <c r="F160" s="15"/>
      <c r="G160" s="10"/>
    </row>
    <row r="161" spans="1:10" ht="12.45" customHeight="1" x14ac:dyDescent="0.3">
      <c r="A161" s="29" t="s">
        <v>298</v>
      </c>
      <c r="B161" s="30">
        <f>SUM(B5:B160)</f>
        <v>442014098.36000001</v>
      </c>
      <c r="C161" s="30">
        <f>SUM(C5:C160)</f>
        <v>8182764.679999996</v>
      </c>
      <c r="D161" s="3"/>
      <c r="E161" s="4"/>
      <c r="F161" s="15"/>
    </row>
    <row r="162" spans="1:10" ht="12.45" customHeight="1" x14ac:dyDescent="0.3">
      <c r="A162" s="40" t="s">
        <v>151</v>
      </c>
      <c r="B162" s="9">
        <v>21861683</v>
      </c>
      <c r="C162" s="12">
        <v>404730.69</v>
      </c>
      <c r="D162" s="3"/>
      <c r="E162" s="4"/>
      <c r="F162" s="15"/>
    </row>
    <row r="163" spans="1:10" ht="12.45" customHeight="1" x14ac:dyDescent="0.3">
      <c r="A163" s="40" t="s">
        <v>152</v>
      </c>
      <c r="B163" s="9">
        <v>27500018.050000001</v>
      </c>
      <c r="C163" s="12">
        <v>509114.56</v>
      </c>
      <c r="D163" s="3"/>
      <c r="E163" s="4"/>
      <c r="F163" s="15"/>
      <c r="G163" s="15"/>
      <c r="H163" s="15"/>
      <c r="I163" s="15"/>
      <c r="J163" s="15"/>
    </row>
    <row r="164" spans="1:10" ht="12.45" customHeight="1" x14ac:dyDescent="0.3">
      <c r="A164" s="40" t="s">
        <v>153</v>
      </c>
      <c r="B164" s="9">
        <v>6578868.1099999994</v>
      </c>
      <c r="C164" s="12">
        <v>121796.2</v>
      </c>
      <c r="D164" s="3"/>
      <c r="E164" s="4"/>
      <c r="F164" s="15"/>
      <c r="G164" s="15"/>
      <c r="H164" s="15"/>
      <c r="I164" s="15"/>
      <c r="J164" s="15"/>
    </row>
    <row r="165" spans="1:10" s="14" customFormat="1" ht="12.75" customHeight="1" x14ac:dyDescent="0.3">
      <c r="A165" s="41" t="s">
        <v>154</v>
      </c>
      <c r="B165" s="9">
        <v>1268440.98</v>
      </c>
      <c r="C165" s="12">
        <v>23482.959999999999</v>
      </c>
      <c r="D165" s="3"/>
      <c r="E165" s="4"/>
      <c r="F165" s="15"/>
      <c r="G165" s="20"/>
      <c r="H165" s="20"/>
      <c r="I165" s="20"/>
      <c r="J165" s="20"/>
    </row>
    <row r="166" spans="1:10" s="15" customFormat="1" ht="12.45" customHeight="1" x14ac:dyDescent="0.3">
      <c r="A166" s="42" t="s">
        <v>155</v>
      </c>
      <c r="B166" s="9">
        <v>1119688.53</v>
      </c>
      <c r="C166" s="12">
        <v>20729.07</v>
      </c>
      <c r="D166" s="3"/>
      <c r="E166" s="4"/>
    </row>
    <row r="167" spans="1:10" s="15" customFormat="1" ht="12.45" customHeight="1" x14ac:dyDescent="0.3">
      <c r="A167" s="42" t="s">
        <v>156</v>
      </c>
      <c r="B167" s="9">
        <v>1719148</v>
      </c>
      <c r="C167" s="12">
        <v>31827.01</v>
      </c>
      <c r="D167" s="3"/>
      <c r="E167" s="4"/>
    </row>
    <row r="168" spans="1:10" s="15" customFormat="1" ht="12.45" customHeight="1" x14ac:dyDescent="0.3">
      <c r="A168" s="42" t="s">
        <v>157</v>
      </c>
      <c r="B168" s="9">
        <v>557973337.15999997</v>
      </c>
      <c r="C168" s="12">
        <v>10329896.939999999</v>
      </c>
      <c r="D168" s="3"/>
      <c r="E168" s="4"/>
    </row>
    <row r="169" spans="1:10" s="15" customFormat="1" ht="12.45" customHeight="1" x14ac:dyDescent="0.3">
      <c r="A169" s="42" t="s">
        <v>158</v>
      </c>
      <c r="B169" s="9">
        <v>1663463.76</v>
      </c>
      <c r="C169" s="12">
        <v>30796.11</v>
      </c>
      <c r="D169" s="3"/>
      <c r="E169" s="4"/>
    </row>
    <row r="170" spans="1:10" s="15" customFormat="1" ht="12.45" customHeight="1" x14ac:dyDescent="0.3">
      <c r="A170" s="42" t="s">
        <v>159</v>
      </c>
      <c r="B170" s="9">
        <v>811182.89</v>
      </c>
      <c r="C170" s="12">
        <v>15017.63</v>
      </c>
      <c r="D170" s="3"/>
      <c r="E170" s="4"/>
    </row>
    <row r="171" spans="1:10" s="15" customFormat="1" ht="12.45" customHeight="1" x14ac:dyDescent="0.3">
      <c r="A171" s="42" t="s">
        <v>295</v>
      </c>
      <c r="B171" s="9">
        <v>2800257.1</v>
      </c>
      <c r="C171" s="12">
        <v>51841.84</v>
      </c>
      <c r="D171" s="3"/>
      <c r="E171" s="4"/>
    </row>
    <row r="172" spans="1:10" s="15" customFormat="1" ht="12.45" customHeight="1" x14ac:dyDescent="0.3">
      <c r="A172" s="42" t="s">
        <v>160</v>
      </c>
      <c r="B172" s="9">
        <v>2181735.91</v>
      </c>
      <c r="C172" s="12">
        <v>40391.01</v>
      </c>
      <c r="D172" s="3"/>
      <c r="E172" s="4"/>
    </row>
    <row r="173" spans="1:10" s="15" customFormat="1" ht="12.45" customHeight="1" x14ac:dyDescent="0.3">
      <c r="A173" s="42" t="s">
        <v>161</v>
      </c>
      <c r="B173" s="9">
        <v>767882.85</v>
      </c>
      <c r="C173" s="12">
        <v>14216</v>
      </c>
      <c r="D173" s="3"/>
      <c r="E173" s="4"/>
    </row>
    <row r="174" spans="1:10" s="15" customFormat="1" ht="12.45" customHeight="1" x14ac:dyDescent="0.3">
      <c r="A174" s="42" t="s">
        <v>162</v>
      </c>
      <c r="B174" s="9">
        <v>1486255.23</v>
      </c>
      <c r="C174" s="12">
        <v>27515.41</v>
      </c>
      <c r="D174" s="3"/>
      <c r="E174" s="4"/>
    </row>
    <row r="175" spans="1:10" s="15" customFormat="1" ht="12.45" customHeight="1" x14ac:dyDescent="0.3">
      <c r="A175" s="42" t="s">
        <v>163</v>
      </c>
      <c r="B175" s="9">
        <v>2090988.27</v>
      </c>
      <c r="C175" s="12">
        <v>38710.980000000003</v>
      </c>
      <c r="D175" s="3"/>
      <c r="E175" s="4"/>
    </row>
    <row r="176" spans="1:10" s="15" customFormat="1" ht="12.45" customHeight="1" x14ac:dyDescent="0.3">
      <c r="A176" s="42" t="s">
        <v>164</v>
      </c>
      <c r="B176" s="9">
        <v>995288.2</v>
      </c>
      <c r="C176" s="12">
        <v>18426.009999999998</v>
      </c>
      <c r="D176" s="3"/>
      <c r="E176" s="4"/>
    </row>
    <row r="177" spans="1:5" s="15" customFormat="1" ht="12.45" customHeight="1" x14ac:dyDescent="0.3">
      <c r="A177" s="42" t="s">
        <v>307</v>
      </c>
      <c r="B177" s="9">
        <v>0</v>
      </c>
      <c r="C177" s="12">
        <v>0</v>
      </c>
      <c r="D177" s="3"/>
      <c r="E177" s="4"/>
    </row>
    <row r="178" spans="1:5" s="15" customFormat="1" ht="12.45" customHeight="1" x14ac:dyDescent="0.3">
      <c r="A178" s="42" t="s">
        <v>165</v>
      </c>
      <c r="B178" s="9">
        <v>2134985.54</v>
      </c>
      <c r="C178" s="12">
        <v>39525.51</v>
      </c>
      <c r="D178" s="3"/>
      <c r="E178" s="4"/>
    </row>
    <row r="179" spans="1:5" s="15" customFormat="1" ht="12.45" customHeight="1" x14ac:dyDescent="0.3">
      <c r="A179" s="42" t="s">
        <v>166</v>
      </c>
      <c r="B179" s="9">
        <v>1906077.6500000001</v>
      </c>
      <c r="C179" s="12">
        <v>35287.68</v>
      </c>
      <c r="D179" s="3"/>
      <c r="E179" s="4"/>
    </row>
    <row r="180" spans="1:5" s="15" customFormat="1" ht="12.45" customHeight="1" x14ac:dyDescent="0.3">
      <c r="A180" s="42" t="s">
        <v>167</v>
      </c>
      <c r="B180" s="9">
        <v>1864911.83</v>
      </c>
      <c r="C180" s="12">
        <v>34525.57</v>
      </c>
      <c r="D180" s="3"/>
      <c r="E180" s="4"/>
    </row>
    <row r="181" spans="1:5" s="15" customFormat="1" ht="12.45" customHeight="1" x14ac:dyDescent="0.3">
      <c r="A181" s="42" t="s">
        <v>168</v>
      </c>
      <c r="B181" s="9">
        <v>2973551</v>
      </c>
      <c r="C181" s="12">
        <v>55050.080000000002</v>
      </c>
      <c r="D181" s="3"/>
      <c r="E181" s="4"/>
    </row>
    <row r="182" spans="1:5" s="15" customFormat="1" ht="12.45" customHeight="1" x14ac:dyDescent="0.3">
      <c r="A182" s="42" t="s">
        <v>169</v>
      </c>
      <c r="B182" s="9">
        <v>788611.08</v>
      </c>
      <c r="C182" s="12">
        <v>14599.75</v>
      </c>
      <c r="D182" s="3"/>
      <c r="E182" s="4"/>
    </row>
    <row r="183" spans="1:5" s="15" customFormat="1" ht="12.45" customHeight="1" x14ac:dyDescent="0.3">
      <c r="A183" s="42" t="s">
        <v>170</v>
      </c>
      <c r="B183" s="9">
        <v>3621593.5700000003</v>
      </c>
      <c r="C183" s="12">
        <v>67047.45</v>
      </c>
      <c r="D183" s="3"/>
      <c r="E183" s="4"/>
    </row>
    <row r="184" spans="1:5" s="15" customFormat="1" ht="12.45" customHeight="1" x14ac:dyDescent="0.3">
      <c r="A184" s="42" t="s">
        <v>171</v>
      </c>
      <c r="B184" s="9">
        <v>711605.05</v>
      </c>
      <c r="C184" s="12">
        <v>13174.12</v>
      </c>
      <c r="D184" s="3"/>
      <c r="E184" s="4"/>
    </row>
    <row r="185" spans="1:5" s="15" customFormat="1" ht="12.45" customHeight="1" x14ac:dyDescent="0.3">
      <c r="A185" s="42" t="s">
        <v>172</v>
      </c>
      <c r="B185" s="9">
        <v>5760088.04</v>
      </c>
      <c r="C185" s="12">
        <v>106637.92</v>
      </c>
      <c r="D185" s="16"/>
      <c r="E185" s="17"/>
    </row>
    <row r="186" spans="1:5" s="15" customFormat="1" ht="12.45" customHeight="1" x14ac:dyDescent="0.3">
      <c r="A186" s="42" t="s">
        <v>173</v>
      </c>
      <c r="B186" s="9">
        <v>4001880</v>
      </c>
      <c r="C186" s="12">
        <v>74087.78</v>
      </c>
      <c r="D186" s="16"/>
      <c r="E186" s="17"/>
    </row>
    <row r="187" spans="1:5" s="15" customFormat="1" ht="12.45" customHeight="1" x14ac:dyDescent="0.3">
      <c r="A187" s="42" t="s">
        <v>174</v>
      </c>
      <c r="B187" s="9">
        <v>759672008.34000003</v>
      </c>
      <c r="C187" s="12">
        <v>14063993.800000001</v>
      </c>
      <c r="D187" s="3"/>
      <c r="E187" s="4"/>
    </row>
    <row r="188" spans="1:5" s="15" customFormat="1" ht="12.45" customHeight="1" x14ac:dyDescent="0.3">
      <c r="A188" s="42" t="s">
        <v>175</v>
      </c>
      <c r="B188" s="9">
        <v>265865.33</v>
      </c>
      <c r="C188" s="12">
        <v>4922.03</v>
      </c>
      <c r="D188" s="3"/>
      <c r="E188" s="4"/>
    </row>
    <row r="189" spans="1:5" s="15" customFormat="1" ht="12.45" customHeight="1" x14ac:dyDescent="0.3">
      <c r="A189" s="42" t="s">
        <v>176</v>
      </c>
      <c r="B189" s="9">
        <v>2869387.61</v>
      </c>
      <c r="C189" s="12">
        <v>53121.68</v>
      </c>
      <c r="D189" s="3"/>
      <c r="E189" s="4"/>
    </row>
    <row r="190" spans="1:5" s="15" customFormat="1" ht="12.45" customHeight="1" x14ac:dyDescent="0.3">
      <c r="A190" s="42" t="s">
        <v>177</v>
      </c>
      <c r="B190" s="9">
        <v>5373815</v>
      </c>
      <c r="C190" s="12">
        <v>99486.75</v>
      </c>
      <c r="D190" s="3"/>
      <c r="E190" s="4"/>
    </row>
    <row r="191" spans="1:5" s="15" customFormat="1" ht="12.45" customHeight="1" x14ac:dyDescent="0.3">
      <c r="A191" s="42" t="s">
        <v>178</v>
      </c>
      <c r="B191" s="9">
        <v>4096376</v>
      </c>
      <c r="C191" s="12">
        <v>75837.210000000006</v>
      </c>
      <c r="D191" s="3"/>
      <c r="E191" s="4"/>
    </row>
    <row r="192" spans="1:5" s="15" customFormat="1" ht="12.45" customHeight="1" x14ac:dyDescent="0.3">
      <c r="A192" s="42" t="s">
        <v>179</v>
      </c>
      <c r="B192" s="9">
        <v>5825552.6699999999</v>
      </c>
      <c r="C192" s="12">
        <v>107849.88</v>
      </c>
      <c r="D192" s="3"/>
      <c r="E192" s="4"/>
    </row>
    <row r="193" spans="1:6" s="15" customFormat="1" ht="12.45" customHeight="1" x14ac:dyDescent="0.3">
      <c r="A193" s="42" t="s">
        <v>180</v>
      </c>
      <c r="B193" s="9">
        <v>451853.58999999997</v>
      </c>
      <c r="C193" s="12">
        <v>8365.2800000000007</v>
      </c>
      <c r="D193" s="3"/>
      <c r="E193" s="4"/>
    </row>
    <row r="194" spans="1:6" s="15" customFormat="1" ht="12.45" customHeight="1" x14ac:dyDescent="0.3">
      <c r="A194" s="42" t="s">
        <v>181</v>
      </c>
      <c r="B194" s="9">
        <v>599188.67000000004</v>
      </c>
      <c r="C194" s="12">
        <v>11092.93</v>
      </c>
      <c r="D194" s="3"/>
      <c r="E194" s="4"/>
    </row>
    <row r="195" spans="1:6" s="15" customFormat="1" ht="12.45" customHeight="1" x14ac:dyDescent="0.3">
      <c r="A195" s="42" t="s">
        <v>182</v>
      </c>
      <c r="B195" s="9">
        <v>1410962.22</v>
      </c>
      <c r="C195" s="12">
        <v>26121.49</v>
      </c>
      <c r="D195" s="3"/>
      <c r="E195" s="4"/>
    </row>
    <row r="196" spans="1:6" s="15" customFormat="1" ht="12.45" customHeight="1" x14ac:dyDescent="0.3">
      <c r="A196" s="42" t="s">
        <v>183</v>
      </c>
      <c r="B196" s="9">
        <v>75232785.739999995</v>
      </c>
      <c r="C196" s="12">
        <v>1392802.97</v>
      </c>
      <c r="D196" s="3"/>
      <c r="E196" s="4"/>
    </row>
    <row r="197" spans="1:6" s="15" customFormat="1" ht="12.45" customHeight="1" x14ac:dyDescent="0.3">
      <c r="A197" s="42" t="s">
        <v>184</v>
      </c>
      <c r="B197" s="9">
        <v>148964258.32999998</v>
      </c>
      <c r="C197" s="12">
        <v>2757811.77</v>
      </c>
      <c r="D197" s="3"/>
      <c r="E197" s="4"/>
      <c r="F197" s="18"/>
    </row>
    <row r="198" spans="1:6" s="15" customFormat="1" ht="12.45" customHeight="1" x14ac:dyDescent="0.3">
      <c r="A198" s="42" t="s">
        <v>185</v>
      </c>
      <c r="B198" s="9">
        <v>735006.71999999997</v>
      </c>
      <c r="C198" s="12">
        <v>13607.36</v>
      </c>
      <c r="D198" s="3"/>
      <c r="E198" s="4"/>
      <c r="F198" s="18"/>
    </row>
    <row r="199" spans="1:6" s="15" customFormat="1" ht="12.45" customHeight="1" x14ac:dyDescent="0.3">
      <c r="A199" s="42" t="s">
        <v>186</v>
      </c>
      <c r="B199" s="9">
        <v>2548418.79</v>
      </c>
      <c r="C199" s="12">
        <v>47179.5</v>
      </c>
      <c r="D199" s="3"/>
      <c r="E199" s="4"/>
      <c r="F199" s="18"/>
    </row>
    <row r="200" spans="1:6" s="15" customFormat="1" ht="12.45" customHeight="1" x14ac:dyDescent="0.3">
      <c r="A200" s="42" t="s">
        <v>187</v>
      </c>
      <c r="B200" s="9">
        <v>45084.13</v>
      </c>
      <c r="C200" s="12">
        <v>834.65</v>
      </c>
      <c r="D200" s="3"/>
      <c r="E200" s="4"/>
      <c r="F200" s="18"/>
    </row>
    <row r="201" spans="1:6" s="15" customFormat="1" ht="12.45" customHeight="1" x14ac:dyDescent="0.3">
      <c r="A201" s="42" t="s">
        <v>188</v>
      </c>
      <c r="B201" s="9">
        <v>1421775.71</v>
      </c>
      <c r="C201" s="12">
        <v>26321.68</v>
      </c>
      <c r="D201" s="3"/>
      <c r="E201" s="4"/>
      <c r="F201" s="18"/>
    </row>
    <row r="202" spans="1:6" s="15" customFormat="1" ht="12.45" customHeight="1" x14ac:dyDescent="0.3">
      <c r="A202" s="42" t="s">
        <v>189</v>
      </c>
      <c r="B202" s="9">
        <v>771610.96</v>
      </c>
      <c r="C202" s="12">
        <v>14285.02</v>
      </c>
      <c r="D202" s="3"/>
      <c r="E202" s="4"/>
      <c r="F202" s="18"/>
    </row>
    <row r="203" spans="1:6" s="15" customFormat="1" ht="12.45" customHeight="1" x14ac:dyDescent="0.3">
      <c r="A203" s="42" t="s">
        <v>190</v>
      </c>
      <c r="B203" s="9">
        <v>68178.87</v>
      </c>
      <c r="C203" s="12">
        <v>1262.21</v>
      </c>
      <c r="D203" s="3"/>
      <c r="E203" s="4"/>
      <c r="F203" s="18"/>
    </row>
    <row r="204" spans="1:6" s="15" customFormat="1" ht="12.45" customHeight="1" x14ac:dyDescent="0.3">
      <c r="A204" s="42" t="s">
        <v>191</v>
      </c>
      <c r="B204" s="9">
        <v>5712489.71</v>
      </c>
      <c r="C204" s="12">
        <v>105756.72</v>
      </c>
      <c r="D204" s="3"/>
      <c r="E204" s="4"/>
      <c r="F204" s="18"/>
    </row>
    <row r="205" spans="1:6" s="15" customFormat="1" ht="12.45" customHeight="1" x14ac:dyDescent="0.3">
      <c r="A205" s="42" t="s">
        <v>192</v>
      </c>
      <c r="B205" s="9">
        <v>6145511.8700000001</v>
      </c>
      <c r="C205" s="12">
        <v>113773.37</v>
      </c>
      <c r="D205" s="3"/>
      <c r="E205" s="4"/>
      <c r="F205" s="18"/>
    </row>
    <row r="206" spans="1:6" s="15" customFormat="1" ht="12.45" customHeight="1" x14ac:dyDescent="0.3">
      <c r="A206" s="42" t="s">
        <v>193</v>
      </c>
      <c r="B206" s="9">
        <v>625425.71</v>
      </c>
      <c r="C206" s="12">
        <v>11578.66</v>
      </c>
      <c r="D206" s="3"/>
      <c r="E206" s="4"/>
      <c r="F206" s="18"/>
    </row>
    <row r="207" spans="1:6" s="15" customFormat="1" ht="12.45" customHeight="1" x14ac:dyDescent="0.3">
      <c r="A207" s="42" t="s">
        <v>194</v>
      </c>
      <c r="B207" s="9">
        <v>11432285</v>
      </c>
      <c r="C207" s="12">
        <v>211648.69</v>
      </c>
      <c r="D207" s="3"/>
      <c r="E207" s="4"/>
      <c r="F207" s="18"/>
    </row>
    <row r="208" spans="1:6" s="15" customFormat="1" ht="12.45" customHeight="1" x14ac:dyDescent="0.3">
      <c r="A208" s="42" t="s">
        <v>195</v>
      </c>
      <c r="B208" s="9">
        <v>3135168</v>
      </c>
      <c r="C208" s="12">
        <v>58042.13</v>
      </c>
      <c r="D208" s="3"/>
      <c r="E208" s="4"/>
      <c r="F208" s="18"/>
    </row>
    <row r="209" spans="1:6" s="15" customFormat="1" ht="12.45" customHeight="1" x14ac:dyDescent="0.3">
      <c r="A209" s="42" t="s">
        <v>308</v>
      </c>
      <c r="B209" s="21">
        <v>0</v>
      </c>
      <c r="C209" s="21">
        <v>0</v>
      </c>
      <c r="D209" s="3"/>
      <c r="E209" s="4"/>
      <c r="F209" s="18"/>
    </row>
    <row r="210" spans="1:6" s="15" customFormat="1" ht="12.45" customHeight="1" x14ac:dyDescent="0.3">
      <c r="A210" s="42" t="s">
        <v>196</v>
      </c>
      <c r="B210" s="9">
        <v>411349</v>
      </c>
      <c r="C210" s="12">
        <v>7615.4</v>
      </c>
      <c r="D210" s="3"/>
      <c r="E210" s="4"/>
      <c r="F210" s="18"/>
    </row>
    <row r="211" spans="1:6" s="15" customFormat="1" ht="12" customHeight="1" x14ac:dyDescent="0.3">
      <c r="A211" s="42" t="s">
        <v>197</v>
      </c>
      <c r="B211" s="9">
        <v>847340.45</v>
      </c>
      <c r="C211" s="12">
        <v>15687.02</v>
      </c>
      <c r="D211" s="3"/>
      <c r="E211" s="4"/>
      <c r="F211" s="18"/>
    </row>
    <row r="212" spans="1:6" s="15" customFormat="1" ht="12.45" customHeight="1" x14ac:dyDescent="0.3">
      <c r="A212" s="42" t="s">
        <v>198</v>
      </c>
      <c r="B212" s="9">
        <v>598781.53</v>
      </c>
      <c r="C212" s="12">
        <v>11085.39</v>
      </c>
      <c r="D212" s="3"/>
      <c r="E212" s="4"/>
      <c r="F212" s="18"/>
    </row>
    <row r="213" spans="1:6" s="15" customFormat="1" ht="12.45" customHeight="1" x14ac:dyDescent="0.3">
      <c r="A213" s="42" t="s">
        <v>199</v>
      </c>
      <c r="B213" s="9">
        <v>2860004.04</v>
      </c>
      <c r="C213" s="12">
        <v>52947.95</v>
      </c>
      <c r="D213" s="3"/>
      <c r="E213" s="4"/>
      <c r="F213" s="18"/>
    </row>
    <row r="214" spans="1:6" s="15" customFormat="1" ht="12.45" customHeight="1" x14ac:dyDescent="0.3">
      <c r="A214" s="42" t="s">
        <v>200</v>
      </c>
      <c r="B214" s="9">
        <v>1050646.96</v>
      </c>
      <c r="C214" s="12">
        <v>19450.88</v>
      </c>
      <c r="D214" s="3"/>
      <c r="E214" s="4"/>
      <c r="F214" s="18"/>
    </row>
    <row r="215" spans="1:6" s="15" customFormat="1" ht="12.45" customHeight="1" x14ac:dyDescent="0.3">
      <c r="A215" s="42" t="s">
        <v>201</v>
      </c>
      <c r="B215" s="9">
        <v>932949749.25</v>
      </c>
      <c r="C215" s="12">
        <v>17271926.960000001</v>
      </c>
      <c r="D215" s="3"/>
      <c r="E215" s="4"/>
      <c r="F215" s="18"/>
    </row>
    <row r="216" spans="1:6" s="15" customFormat="1" ht="12.45" customHeight="1" x14ac:dyDescent="0.3">
      <c r="A216" s="42" t="s">
        <v>202</v>
      </c>
      <c r="B216" s="9">
        <v>1558759</v>
      </c>
      <c r="C216" s="12">
        <v>28857.69</v>
      </c>
      <c r="D216" s="3"/>
      <c r="E216" s="4"/>
      <c r="F216" s="18"/>
    </row>
    <row r="217" spans="1:6" s="15" customFormat="1" ht="12.45" customHeight="1" x14ac:dyDescent="0.3">
      <c r="A217" s="42" t="s">
        <v>203</v>
      </c>
      <c r="B217" s="9">
        <v>7303140.1399999997</v>
      </c>
      <c r="C217" s="12">
        <v>135204.82</v>
      </c>
      <c r="D217" s="22"/>
      <c r="E217" s="23"/>
    </row>
    <row r="218" spans="1:6" s="15" customFormat="1" ht="12.45" customHeight="1" x14ac:dyDescent="0.3">
      <c r="A218" s="42" t="s">
        <v>204</v>
      </c>
      <c r="B218" s="9">
        <v>55024.5</v>
      </c>
      <c r="C218" s="12">
        <v>1018.68</v>
      </c>
      <c r="D218" s="10"/>
      <c r="E218" s="10"/>
    </row>
    <row r="219" spans="1:6" s="15" customFormat="1" ht="12.45" customHeight="1" x14ac:dyDescent="0.3">
      <c r="A219" s="42" t="s">
        <v>205</v>
      </c>
      <c r="B219" s="9">
        <v>496767.31</v>
      </c>
      <c r="C219" s="12">
        <v>9196.77</v>
      </c>
      <c r="D219" s="10"/>
      <c r="E219" s="10"/>
    </row>
    <row r="220" spans="1:6" s="15" customFormat="1" ht="12.45" customHeight="1" x14ac:dyDescent="0.3">
      <c r="A220" s="42" t="s">
        <v>206</v>
      </c>
      <c r="B220" s="9">
        <v>7393456.8399999999</v>
      </c>
      <c r="C220" s="12">
        <v>136876.88</v>
      </c>
      <c r="D220" s="10"/>
      <c r="E220" s="10"/>
    </row>
    <row r="221" spans="1:6" s="15" customFormat="1" ht="12.45" customHeight="1" x14ac:dyDescent="0.3">
      <c r="A221" s="42" t="s">
        <v>207</v>
      </c>
      <c r="B221" s="9">
        <v>1852744</v>
      </c>
      <c r="C221" s="12">
        <v>34300.300000000003</v>
      </c>
      <c r="D221" s="10"/>
      <c r="E221" s="10"/>
    </row>
    <row r="222" spans="1:6" s="15" customFormat="1" ht="12.45" customHeight="1" x14ac:dyDescent="0.3">
      <c r="A222" s="42" t="s">
        <v>292</v>
      </c>
      <c r="B222" s="9">
        <v>21003057.030000001</v>
      </c>
      <c r="C222" s="12">
        <v>388834.73</v>
      </c>
      <c r="D222" s="10"/>
      <c r="E222" s="10"/>
    </row>
    <row r="223" spans="1:6" s="15" customFormat="1" ht="12.45" customHeight="1" x14ac:dyDescent="0.3">
      <c r="A223" s="42" t="s">
        <v>208</v>
      </c>
      <c r="B223" s="9">
        <v>3530564.27</v>
      </c>
      <c r="C223" s="12">
        <v>65362.2</v>
      </c>
      <c r="D223" s="10"/>
      <c r="E223" s="10"/>
      <c r="F223" s="11"/>
    </row>
    <row r="224" spans="1:6" s="15" customFormat="1" ht="12.45" customHeight="1" x14ac:dyDescent="0.3">
      <c r="A224" s="42" t="s">
        <v>209</v>
      </c>
      <c r="B224" s="9">
        <v>3791515.63</v>
      </c>
      <c r="C224" s="12">
        <v>70193.259999999995</v>
      </c>
      <c r="D224" s="10"/>
      <c r="E224" s="10"/>
      <c r="F224" s="11"/>
    </row>
    <row r="225" spans="1:6" s="15" customFormat="1" ht="12.45" customHeight="1" x14ac:dyDescent="0.3">
      <c r="A225" s="42" t="s">
        <v>210</v>
      </c>
      <c r="B225" s="9">
        <v>3898044.4299999997</v>
      </c>
      <c r="C225" s="12">
        <v>72165.45</v>
      </c>
      <c r="D225" s="10"/>
      <c r="E225" s="10"/>
      <c r="F225" s="11"/>
    </row>
    <row r="226" spans="1:6" s="15" customFormat="1" ht="12.45" customHeight="1" x14ac:dyDescent="0.3">
      <c r="A226" s="42" t="s">
        <v>211</v>
      </c>
      <c r="B226" s="9">
        <v>5810862.8199999994</v>
      </c>
      <c r="C226" s="12">
        <v>107577.93</v>
      </c>
      <c r="D226" s="10"/>
      <c r="E226" s="10"/>
      <c r="F226" s="11"/>
    </row>
    <row r="227" spans="1:6" s="15" customFormat="1" ht="12.45" customHeight="1" x14ac:dyDescent="0.3">
      <c r="A227" s="42" t="s">
        <v>212</v>
      </c>
      <c r="B227" s="9">
        <v>285537</v>
      </c>
      <c r="C227" s="12">
        <v>5286.22</v>
      </c>
      <c r="D227" s="10"/>
      <c r="E227" s="10"/>
      <c r="F227" s="11"/>
    </row>
    <row r="228" spans="1:6" s="15" customFormat="1" ht="12.45" customHeight="1" x14ac:dyDescent="0.3">
      <c r="A228" s="42" t="s">
        <v>213</v>
      </c>
      <c r="B228" s="9">
        <v>6937820.2999999998</v>
      </c>
      <c r="C228" s="12">
        <v>128441.57</v>
      </c>
      <c r="D228" s="10"/>
      <c r="E228" s="10"/>
      <c r="F228" s="11"/>
    </row>
    <row r="229" spans="1:6" s="15" customFormat="1" ht="12.45" customHeight="1" x14ac:dyDescent="0.3">
      <c r="A229" s="42" t="s">
        <v>214</v>
      </c>
      <c r="B229" s="9">
        <v>1680975.9300000002</v>
      </c>
      <c r="C229" s="12">
        <v>31120.32</v>
      </c>
      <c r="D229" s="10"/>
      <c r="E229" s="10"/>
      <c r="F229" s="11"/>
    </row>
    <row r="230" spans="1:6" s="15" customFormat="1" ht="12.45" customHeight="1" x14ac:dyDescent="0.3">
      <c r="A230" s="42" t="s">
        <v>215</v>
      </c>
      <c r="B230" s="9">
        <v>885326.33</v>
      </c>
      <c r="C230" s="12">
        <v>16390.259999999998</v>
      </c>
      <c r="D230" s="10"/>
      <c r="E230" s="10"/>
      <c r="F230" s="11"/>
    </row>
    <row r="231" spans="1:6" s="15" customFormat="1" ht="12.45" customHeight="1" x14ac:dyDescent="0.3">
      <c r="A231" s="42" t="s">
        <v>216</v>
      </c>
      <c r="B231" s="9">
        <v>1265834.32</v>
      </c>
      <c r="C231" s="12">
        <v>23434.7</v>
      </c>
      <c r="D231" s="10"/>
      <c r="E231" s="10"/>
      <c r="F231" s="11"/>
    </row>
    <row r="232" spans="1:6" s="15" customFormat="1" ht="12.45" customHeight="1" x14ac:dyDescent="0.3">
      <c r="A232" s="42" t="s">
        <v>217</v>
      </c>
      <c r="B232" s="9">
        <v>1205415</v>
      </c>
      <c r="C232" s="12">
        <v>22316.14</v>
      </c>
      <c r="D232" s="10"/>
      <c r="E232" s="10"/>
      <c r="F232" s="11"/>
    </row>
    <row r="233" spans="1:6" s="15" customFormat="1" ht="12.45" customHeight="1" x14ac:dyDescent="0.3">
      <c r="A233" s="42" t="s">
        <v>218</v>
      </c>
      <c r="B233" s="9">
        <v>29271584.670000002</v>
      </c>
      <c r="C233" s="12">
        <v>541912.01</v>
      </c>
      <c r="D233" s="10"/>
      <c r="E233" s="10"/>
      <c r="F233" s="11"/>
    </row>
    <row r="234" spans="1:6" s="15" customFormat="1" ht="12.45" customHeight="1" x14ac:dyDescent="0.3">
      <c r="A234" s="42" t="s">
        <v>219</v>
      </c>
      <c r="B234" s="9">
        <v>1516496.28</v>
      </c>
      <c r="C234" s="12">
        <v>28075.27</v>
      </c>
      <c r="D234" s="10"/>
      <c r="E234" s="10"/>
      <c r="F234" s="11"/>
    </row>
    <row r="235" spans="1:6" s="15" customFormat="1" ht="12.45" customHeight="1" x14ac:dyDescent="0.3">
      <c r="A235" s="42" t="s">
        <v>220</v>
      </c>
      <c r="B235" s="9">
        <v>474564.59</v>
      </c>
      <c r="C235" s="12">
        <v>8785.73</v>
      </c>
      <c r="D235" s="10"/>
      <c r="E235" s="10"/>
      <c r="F235" s="11"/>
    </row>
    <row r="236" spans="1:6" s="15" customFormat="1" ht="12.45" customHeight="1" x14ac:dyDescent="0.3">
      <c r="A236" s="42" t="s">
        <v>221</v>
      </c>
      <c r="B236" s="9">
        <v>20870125</v>
      </c>
      <c r="C236" s="12">
        <v>386373.73</v>
      </c>
      <c r="D236" s="10"/>
      <c r="E236" s="10"/>
      <c r="F236" s="11"/>
    </row>
    <row r="237" spans="1:6" s="15" customFormat="1" ht="12.45" customHeight="1" x14ac:dyDescent="0.3">
      <c r="A237" s="42" t="s">
        <v>222</v>
      </c>
      <c r="B237" s="9">
        <v>15739125</v>
      </c>
      <c r="C237" s="12">
        <v>291382.27</v>
      </c>
      <c r="D237" s="10"/>
      <c r="E237" s="10"/>
      <c r="F237" s="11"/>
    </row>
    <row r="238" spans="1:6" s="15" customFormat="1" ht="12.45" customHeight="1" x14ac:dyDescent="0.3">
      <c r="A238" s="42" t="s">
        <v>223</v>
      </c>
      <c r="B238" s="9">
        <v>10444956.310000001</v>
      </c>
      <c r="C238" s="12">
        <v>193370.03</v>
      </c>
      <c r="D238" s="10"/>
      <c r="E238" s="10"/>
      <c r="F238" s="11"/>
    </row>
    <row r="239" spans="1:6" s="15" customFormat="1" ht="12.45" customHeight="1" x14ac:dyDescent="0.3">
      <c r="A239" s="42" t="s">
        <v>224</v>
      </c>
      <c r="B239" s="9">
        <v>6398163.5700000003</v>
      </c>
      <c r="C239" s="12">
        <v>118450.77</v>
      </c>
      <c r="D239" s="10"/>
      <c r="E239" s="10"/>
      <c r="F239" s="11"/>
    </row>
    <row r="240" spans="1:6" s="15" customFormat="1" ht="12.45" customHeight="1" x14ac:dyDescent="0.3">
      <c r="A240" s="42" t="s">
        <v>225</v>
      </c>
      <c r="B240" s="9">
        <v>1223017.5</v>
      </c>
      <c r="C240" s="12">
        <v>22642.02</v>
      </c>
      <c r="D240" s="10"/>
      <c r="E240" s="10"/>
      <c r="F240" s="11"/>
    </row>
    <row r="241" spans="1:6" s="15" customFormat="1" ht="12.45" customHeight="1" x14ac:dyDescent="0.3">
      <c r="A241" s="42" t="s">
        <v>226</v>
      </c>
      <c r="B241" s="9">
        <v>3618027.44</v>
      </c>
      <c r="C241" s="12">
        <v>66981.429999999993</v>
      </c>
      <c r="D241" s="10"/>
      <c r="E241" s="10"/>
      <c r="F241" s="11"/>
    </row>
    <row r="242" spans="1:6" s="15" customFormat="1" ht="12.45" customHeight="1" x14ac:dyDescent="0.3">
      <c r="A242" s="42" t="s">
        <v>227</v>
      </c>
      <c r="B242" s="9">
        <v>1305170.6000000001</v>
      </c>
      <c r="C242" s="12">
        <v>24162.94</v>
      </c>
      <c r="D242" s="10"/>
      <c r="E242" s="10"/>
      <c r="F242" s="11"/>
    </row>
    <row r="243" spans="1:6" s="15" customFormat="1" ht="12.45" customHeight="1" x14ac:dyDescent="0.3">
      <c r="A243" s="42" t="s">
        <v>228</v>
      </c>
      <c r="B243" s="9">
        <v>73870731.700000003</v>
      </c>
      <c r="C243" s="12">
        <v>1367586.93</v>
      </c>
      <c r="D243" s="10"/>
      <c r="E243" s="10"/>
      <c r="F243" s="11"/>
    </row>
    <row r="244" spans="1:6" s="15" customFormat="1" ht="12.45" customHeight="1" x14ac:dyDescent="0.3">
      <c r="A244" s="42" t="s">
        <v>229</v>
      </c>
      <c r="B244" s="9">
        <v>3447645</v>
      </c>
      <c r="C244" s="12">
        <v>63827.1</v>
      </c>
      <c r="D244" s="10"/>
      <c r="E244" s="10"/>
      <c r="F244" s="11"/>
    </row>
    <row r="245" spans="1:6" s="15" customFormat="1" ht="12.45" customHeight="1" x14ac:dyDescent="0.3">
      <c r="A245" s="42" t="s">
        <v>230</v>
      </c>
      <c r="B245" s="9">
        <v>44661299.839999996</v>
      </c>
      <c r="C245" s="12">
        <v>826825.57</v>
      </c>
      <c r="D245" s="10"/>
      <c r="E245" s="10"/>
      <c r="F245" s="11"/>
    </row>
    <row r="246" spans="1:6" s="15" customFormat="1" ht="12.45" customHeight="1" x14ac:dyDescent="0.3">
      <c r="A246" s="42" t="s">
        <v>231</v>
      </c>
      <c r="B246" s="9">
        <v>6617238.2800000003</v>
      </c>
      <c r="C246" s="12">
        <v>122506.55</v>
      </c>
      <c r="D246" s="10"/>
      <c r="E246" s="10"/>
      <c r="F246" s="11"/>
    </row>
    <row r="247" spans="1:6" s="15" customFormat="1" ht="12.45" customHeight="1" x14ac:dyDescent="0.3">
      <c r="A247" s="42" t="s">
        <v>232</v>
      </c>
      <c r="B247" s="9">
        <v>160279.59</v>
      </c>
      <c r="C247" s="12">
        <v>2967.3</v>
      </c>
      <c r="D247" s="10"/>
      <c r="E247" s="10"/>
      <c r="F247" s="11"/>
    </row>
    <row r="248" spans="1:6" s="15" customFormat="1" ht="12.45" customHeight="1" x14ac:dyDescent="0.3">
      <c r="A248" s="42" t="s">
        <v>233</v>
      </c>
      <c r="B248" s="9">
        <v>92168.41</v>
      </c>
      <c r="C248" s="12">
        <v>1706.34</v>
      </c>
      <c r="D248" s="10"/>
      <c r="E248" s="10"/>
      <c r="F248" s="11"/>
    </row>
    <row r="249" spans="1:6" s="15" customFormat="1" ht="12.45" customHeight="1" x14ac:dyDescent="0.3">
      <c r="A249" s="42" t="s">
        <v>234</v>
      </c>
      <c r="B249" s="9">
        <v>1411230.87</v>
      </c>
      <c r="C249" s="12">
        <v>26126.46</v>
      </c>
      <c r="D249" s="10"/>
      <c r="E249" s="10"/>
      <c r="F249" s="11"/>
    </row>
    <row r="250" spans="1:6" s="15" customFormat="1" ht="12.45" customHeight="1" x14ac:dyDescent="0.3">
      <c r="A250" s="42" t="s">
        <v>235</v>
      </c>
      <c r="B250" s="9">
        <v>1882035.81</v>
      </c>
      <c r="C250" s="12">
        <v>34842.589999999997</v>
      </c>
      <c r="D250" s="10"/>
      <c r="E250" s="10"/>
      <c r="F250" s="11"/>
    </row>
    <row r="251" spans="1:6" s="15" customFormat="1" ht="12.45" customHeight="1" x14ac:dyDescent="0.3">
      <c r="A251" s="42" t="s">
        <v>236</v>
      </c>
      <c r="B251" s="9">
        <v>13277400</v>
      </c>
      <c r="C251" s="12">
        <v>245807.76</v>
      </c>
      <c r="D251" s="10"/>
      <c r="E251" s="10"/>
      <c r="F251" s="11"/>
    </row>
    <row r="252" spans="1:6" s="15" customFormat="1" ht="12.45" customHeight="1" x14ac:dyDescent="0.3">
      <c r="A252" s="42" t="s">
        <v>237</v>
      </c>
      <c r="B252" s="9">
        <v>57576</v>
      </c>
      <c r="C252" s="12">
        <v>1065.92</v>
      </c>
      <c r="D252" s="10"/>
      <c r="E252" s="10"/>
      <c r="F252" s="11"/>
    </row>
    <row r="253" spans="1:6" s="15" customFormat="1" ht="12.45" customHeight="1" x14ac:dyDescent="0.3">
      <c r="A253" s="42" t="s">
        <v>238</v>
      </c>
      <c r="B253" s="9">
        <v>815753.38</v>
      </c>
      <c r="C253" s="12">
        <v>15102.24</v>
      </c>
      <c r="D253" s="10"/>
      <c r="E253" s="10"/>
      <c r="F253" s="11"/>
    </row>
    <row r="254" spans="1:6" s="15" customFormat="1" ht="12.45" customHeight="1" x14ac:dyDescent="0.3">
      <c r="A254" s="42" t="s">
        <v>239</v>
      </c>
      <c r="B254" s="9">
        <v>9160524.0599999987</v>
      </c>
      <c r="C254" s="12">
        <v>169591.02</v>
      </c>
      <c r="D254" s="10"/>
      <c r="E254" s="10"/>
      <c r="F254" s="11"/>
    </row>
    <row r="255" spans="1:6" s="15" customFormat="1" ht="12.45" customHeight="1" x14ac:dyDescent="0.3">
      <c r="A255" s="42" t="s">
        <v>240</v>
      </c>
      <c r="B255" s="9">
        <v>1157240.6599999999</v>
      </c>
      <c r="C255" s="12">
        <v>21424.28</v>
      </c>
      <c r="D255" s="10"/>
      <c r="E255" s="10"/>
      <c r="F255" s="11"/>
    </row>
    <row r="256" spans="1:6" s="15" customFormat="1" ht="12.45" customHeight="1" x14ac:dyDescent="0.3">
      <c r="A256" s="42" t="s">
        <v>241</v>
      </c>
      <c r="B256" s="9">
        <v>3941958.82</v>
      </c>
      <c r="C256" s="12">
        <v>72978.45</v>
      </c>
      <c r="D256" s="10"/>
      <c r="E256" s="10"/>
      <c r="F256" s="11"/>
    </row>
    <row r="257" spans="1:6" s="15" customFormat="1" ht="12.45" customHeight="1" x14ac:dyDescent="0.3">
      <c r="A257" s="42" t="s">
        <v>242</v>
      </c>
      <c r="B257" s="9">
        <v>38367937.539999999</v>
      </c>
      <c r="C257" s="12">
        <v>710315.02</v>
      </c>
      <c r="D257" s="10"/>
      <c r="E257" s="10"/>
      <c r="F257" s="11"/>
    </row>
    <row r="258" spans="1:6" s="15" customFormat="1" ht="12.45" customHeight="1" x14ac:dyDescent="0.3">
      <c r="A258" s="42" t="s">
        <v>243</v>
      </c>
      <c r="B258" s="9">
        <v>6096564.9900000002</v>
      </c>
      <c r="C258" s="12">
        <v>112867.2</v>
      </c>
      <c r="D258" s="10"/>
      <c r="E258" s="10"/>
      <c r="F258" s="11"/>
    </row>
    <row r="259" spans="1:6" s="15" customFormat="1" ht="12.45" customHeight="1" x14ac:dyDescent="0.3">
      <c r="A259" s="42" t="s">
        <v>244</v>
      </c>
      <c r="B259" s="9">
        <v>984282.29</v>
      </c>
      <c r="C259" s="12">
        <v>18222.259999999998</v>
      </c>
      <c r="D259" s="10"/>
      <c r="E259" s="10"/>
      <c r="F259" s="11"/>
    </row>
    <row r="260" spans="1:6" s="15" customFormat="1" ht="12.45" customHeight="1" x14ac:dyDescent="0.3">
      <c r="A260" s="42" t="s">
        <v>245</v>
      </c>
      <c r="B260" s="9">
        <v>14428389.82</v>
      </c>
      <c r="C260" s="12">
        <v>267116.31</v>
      </c>
      <c r="D260" s="10"/>
      <c r="E260" s="10"/>
      <c r="F260" s="11"/>
    </row>
    <row r="261" spans="1:6" s="15" customFormat="1" ht="12.45" customHeight="1" x14ac:dyDescent="0.3">
      <c r="A261" s="42" t="s">
        <v>246</v>
      </c>
      <c r="B261" s="9">
        <v>26471504.479999997</v>
      </c>
      <c r="C261" s="12">
        <v>490073.44</v>
      </c>
      <c r="D261" s="10"/>
      <c r="E261" s="10"/>
      <c r="F261" s="11"/>
    </row>
    <row r="262" spans="1:6" s="15" customFormat="1" ht="12.45" customHeight="1" x14ac:dyDescent="0.3">
      <c r="A262" s="42" t="s">
        <v>247</v>
      </c>
      <c r="B262" s="9">
        <v>2000000</v>
      </c>
      <c r="C262" s="12">
        <v>37026.49</v>
      </c>
      <c r="D262" s="10"/>
      <c r="E262" s="10"/>
      <c r="F262" s="11"/>
    </row>
    <row r="263" spans="1:6" s="15" customFormat="1" ht="12.45" customHeight="1" x14ac:dyDescent="0.3">
      <c r="A263" s="42" t="s">
        <v>248</v>
      </c>
      <c r="B263" s="9">
        <v>15222040</v>
      </c>
      <c r="C263" s="12">
        <v>281809.34999999998</v>
      </c>
      <c r="D263" s="10"/>
      <c r="E263" s="10"/>
      <c r="F263" s="11"/>
    </row>
    <row r="264" spans="1:6" s="15" customFormat="1" ht="12.45" customHeight="1" x14ac:dyDescent="0.3">
      <c r="A264" s="42" t="s">
        <v>249</v>
      </c>
      <c r="B264" s="9">
        <v>5425373</v>
      </c>
      <c r="C264" s="12">
        <v>100441.26</v>
      </c>
      <c r="D264" s="10"/>
      <c r="E264" s="10"/>
      <c r="F264" s="11"/>
    </row>
    <row r="265" spans="1:6" s="15" customFormat="1" ht="12.45" customHeight="1" x14ac:dyDescent="0.3">
      <c r="A265" s="42" t="s">
        <v>250</v>
      </c>
      <c r="B265" s="9">
        <v>57918697</v>
      </c>
      <c r="C265" s="12">
        <v>1072263.01</v>
      </c>
      <c r="D265" s="10"/>
      <c r="E265" s="10"/>
      <c r="F265" s="11"/>
    </row>
    <row r="266" spans="1:6" s="15" customFormat="1" ht="12.45" customHeight="1" x14ac:dyDescent="0.3">
      <c r="A266" s="42" t="s">
        <v>251</v>
      </c>
      <c r="B266" s="9">
        <v>3395822.75</v>
      </c>
      <c r="C266" s="12">
        <v>62867.7</v>
      </c>
      <c r="D266" s="10"/>
      <c r="E266" s="10"/>
      <c r="F266" s="11"/>
    </row>
    <row r="267" spans="1:6" s="15" customFormat="1" ht="12.45" customHeight="1" x14ac:dyDescent="0.3">
      <c r="A267" s="42" t="s">
        <v>252</v>
      </c>
      <c r="B267" s="9">
        <v>4511377.1099999994</v>
      </c>
      <c r="C267" s="12">
        <v>83520.23</v>
      </c>
      <c r="D267" s="10"/>
      <c r="E267" s="10"/>
      <c r="F267" s="11"/>
    </row>
    <row r="268" spans="1:6" s="15" customFormat="1" ht="12.45" customHeight="1" x14ac:dyDescent="0.3">
      <c r="A268" s="42" t="s">
        <v>253</v>
      </c>
      <c r="B268" s="9">
        <v>125727.13</v>
      </c>
      <c r="C268" s="12">
        <v>2327.62</v>
      </c>
      <c r="D268" s="10"/>
      <c r="E268" s="10"/>
      <c r="F268" s="11"/>
    </row>
    <row r="269" spans="1:6" s="15" customFormat="1" ht="12.45" customHeight="1" x14ac:dyDescent="0.3">
      <c r="A269" s="42" t="s">
        <v>254</v>
      </c>
      <c r="B269" s="9">
        <v>1971712.53</v>
      </c>
      <c r="C269" s="12">
        <v>36502.800000000003</v>
      </c>
      <c r="D269" s="10"/>
      <c r="E269" s="10"/>
      <c r="F269" s="11"/>
    </row>
    <row r="270" spans="1:6" s="15" customFormat="1" ht="12.45" customHeight="1" x14ac:dyDescent="0.3">
      <c r="A270" s="42" t="s">
        <v>255</v>
      </c>
      <c r="B270" s="9">
        <v>1209933</v>
      </c>
      <c r="C270" s="12">
        <v>22399.79</v>
      </c>
      <c r="D270" s="10"/>
      <c r="E270" s="10"/>
      <c r="F270" s="11"/>
    </row>
    <row r="271" spans="1:6" s="15" customFormat="1" ht="12.45" customHeight="1" x14ac:dyDescent="0.3">
      <c r="A271" s="42" t="s">
        <v>256</v>
      </c>
      <c r="B271" s="9">
        <v>3940451.33</v>
      </c>
      <c r="C271" s="12">
        <v>72950.539999999994</v>
      </c>
      <c r="D271" s="10"/>
      <c r="E271" s="10"/>
      <c r="F271" s="11"/>
    </row>
    <row r="272" spans="1:6" s="15" customFormat="1" ht="12.45" customHeight="1" x14ac:dyDescent="0.3">
      <c r="A272" s="42" t="s">
        <v>257</v>
      </c>
      <c r="B272" s="9">
        <v>6636838.0499999998</v>
      </c>
      <c r="C272" s="12">
        <v>122869.41</v>
      </c>
      <c r="D272" s="10"/>
      <c r="E272" s="10"/>
      <c r="F272" s="11"/>
    </row>
    <row r="273" spans="1:6" s="15" customFormat="1" ht="12.45" customHeight="1" x14ac:dyDescent="0.3">
      <c r="A273" s="42" t="s">
        <v>258</v>
      </c>
      <c r="B273" s="9">
        <v>13353440</v>
      </c>
      <c r="C273" s="12">
        <v>247215.5</v>
      </c>
      <c r="D273" s="10"/>
      <c r="E273" s="10"/>
      <c r="F273" s="11"/>
    </row>
    <row r="274" spans="1:6" s="15" customFormat="1" ht="12.45" customHeight="1" x14ac:dyDescent="0.3">
      <c r="A274" s="42" t="s">
        <v>259</v>
      </c>
      <c r="B274" s="9">
        <v>1240025.32</v>
      </c>
      <c r="C274" s="12">
        <v>22956.89</v>
      </c>
      <c r="D274" s="10"/>
      <c r="E274" s="10"/>
      <c r="F274" s="11"/>
    </row>
    <row r="275" spans="1:6" s="15" customFormat="1" ht="12.45" customHeight="1" x14ac:dyDescent="0.3">
      <c r="A275" s="42" t="s">
        <v>260</v>
      </c>
      <c r="B275" s="9">
        <v>4189101.24</v>
      </c>
      <c r="C275" s="12">
        <v>77553.86</v>
      </c>
      <c r="D275" s="10"/>
      <c r="E275" s="10"/>
      <c r="F275" s="11"/>
    </row>
    <row r="276" spans="1:6" s="15" customFormat="1" ht="12.45" customHeight="1" x14ac:dyDescent="0.3">
      <c r="A276" s="42" t="s">
        <v>261</v>
      </c>
      <c r="B276" s="9">
        <v>4803193.96</v>
      </c>
      <c r="C276" s="12">
        <v>88922.71</v>
      </c>
      <c r="D276" s="10"/>
      <c r="E276" s="10"/>
      <c r="F276" s="11"/>
    </row>
    <row r="277" spans="1:6" s="15" customFormat="1" ht="12.45" customHeight="1" x14ac:dyDescent="0.3">
      <c r="A277" s="42" t="s">
        <v>262</v>
      </c>
      <c r="B277" s="9">
        <v>1218775.6299999999</v>
      </c>
      <c r="C277" s="12">
        <v>22563.49</v>
      </c>
      <c r="D277" s="10"/>
      <c r="E277" s="10"/>
      <c r="F277" s="11"/>
    </row>
    <row r="278" spans="1:6" s="15" customFormat="1" ht="12.45" customHeight="1" x14ac:dyDescent="0.3">
      <c r="A278" s="42" t="s">
        <v>263</v>
      </c>
      <c r="B278" s="9">
        <v>2358818.98</v>
      </c>
      <c r="C278" s="12">
        <v>43669.39</v>
      </c>
      <c r="D278" s="10"/>
      <c r="E278" s="10"/>
      <c r="F278" s="11"/>
    </row>
    <row r="279" spans="1:6" s="15" customFormat="1" ht="12.45" customHeight="1" x14ac:dyDescent="0.3">
      <c r="A279" s="42" t="s">
        <v>264</v>
      </c>
      <c r="B279" s="9">
        <v>1290108.72</v>
      </c>
      <c r="C279" s="12">
        <v>23884.1</v>
      </c>
      <c r="D279" s="10"/>
      <c r="E279" s="10"/>
      <c r="F279" s="11"/>
    </row>
    <row r="280" spans="1:6" s="15" customFormat="1" ht="12.45" customHeight="1" x14ac:dyDescent="0.3">
      <c r="A280" s="42" t="s">
        <v>265</v>
      </c>
      <c r="B280" s="9">
        <v>6839001.8799999999</v>
      </c>
      <c r="C280" s="12">
        <v>126612.12</v>
      </c>
      <c r="D280" s="10"/>
      <c r="E280" s="10"/>
      <c r="F280" s="11"/>
    </row>
    <row r="281" spans="1:6" s="15" customFormat="1" ht="12.45" customHeight="1" x14ac:dyDescent="0.3">
      <c r="A281" s="42" t="s">
        <v>266</v>
      </c>
      <c r="B281" s="9">
        <v>2065076</v>
      </c>
      <c r="C281" s="12">
        <v>38231.26</v>
      </c>
      <c r="D281" s="10"/>
      <c r="E281" s="10"/>
      <c r="F281" s="11"/>
    </row>
    <row r="282" spans="1:6" s="15" customFormat="1" ht="12.45" customHeight="1" x14ac:dyDescent="0.3">
      <c r="A282" s="42" t="s">
        <v>267</v>
      </c>
      <c r="B282" s="9">
        <v>1231092</v>
      </c>
      <c r="C282" s="12">
        <v>22791.51</v>
      </c>
      <c r="D282" s="10"/>
      <c r="E282" s="10"/>
      <c r="F282" s="11"/>
    </row>
    <row r="283" spans="1:6" s="15" customFormat="1" ht="12.45" customHeight="1" x14ac:dyDescent="0.3">
      <c r="A283" s="42" t="s">
        <v>268</v>
      </c>
      <c r="B283" s="9">
        <v>1215000</v>
      </c>
      <c r="C283" s="12">
        <v>22493.59</v>
      </c>
      <c r="D283" s="10"/>
      <c r="E283" s="10"/>
      <c r="F283" s="11"/>
    </row>
    <row r="284" spans="1:6" s="15" customFormat="1" ht="12.45" customHeight="1" x14ac:dyDescent="0.3">
      <c r="A284" s="42" t="s">
        <v>269</v>
      </c>
      <c r="B284" s="9">
        <v>1360126.1</v>
      </c>
      <c r="C284" s="12">
        <v>25180.35</v>
      </c>
      <c r="D284" s="10"/>
      <c r="E284" s="10"/>
      <c r="F284" s="11"/>
    </row>
    <row r="285" spans="1:6" s="15" customFormat="1" ht="12.45" customHeight="1" x14ac:dyDescent="0.3">
      <c r="A285" s="42" t="s">
        <v>270</v>
      </c>
      <c r="B285" s="9">
        <v>9673793</v>
      </c>
      <c r="C285" s="12">
        <v>179093.3</v>
      </c>
      <c r="D285" s="10"/>
      <c r="E285" s="10"/>
      <c r="F285" s="11"/>
    </row>
    <row r="286" spans="1:6" s="15" customFormat="1" ht="12.45" customHeight="1" x14ac:dyDescent="0.3">
      <c r="A286" s="42" t="s">
        <v>271</v>
      </c>
      <c r="B286" s="9">
        <v>2250639.35</v>
      </c>
      <c r="C286" s="12">
        <v>41666.639999999999</v>
      </c>
      <c r="D286" s="10"/>
      <c r="E286" s="10"/>
      <c r="F286" s="11"/>
    </row>
    <row r="287" spans="1:6" s="15" customFormat="1" ht="12.45" customHeight="1" x14ac:dyDescent="0.3">
      <c r="A287" s="42" t="s">
        <v>272</v>
      </c>
      <c r="B287" s="9">
        <v>574590268</v>
      </c>
      <c r="C287" s="12">
        <v>10637530.24</v>
      </c>
      <c r="D287" s="10"/>
      <c r="E287" s="10"/>
      <c r="F287" s="11"/>
    </row>
    <row r="288" spans="1:6" s="15" customFormat="1" ht="12.45" customHeight="1" x14ac:dyDescent="0.3">
      <c r="A288" s="42" t="s">
        <v>273</v>
      </c>
      <c r="B288" s="9">
        <v>407708</v>
      </c>
      <c r="C288" s="12">
        <v>7548</v>
      </c>
      <c r="D288" s="10"/>
      <c r="E288" s="10"/>
      <c r="F288" s="11"/>
    </row>
    <row r="289" spans="1:6" s="15" customFormat="1" ht="12.45" customHeight="1" x14ac:dyDescent="0.3">
      <c r="A289" s="42" t="s">
        <v>274</v>
      </c>
      <c r="B289" s="9">
        <v>3392592</v>
      </c>
      <c r="C289" s="12">
        <v>62807.89</v>
      </c>
      <c r="D289" s="10"/>
      <c r="E289" s="10"/>
      <c r="F289" s="11"/>
    </row>
    <row r="290" spans="1:6" s="15" customFormat="1" ht="12.45" customHeight="1" x14ac:dyDescent="0.3">
      <c r="A290" s="42" t="s">
        <v>309</v>
      </c>
      <c r="B290" s="21">
        <v>0</v>
      </c>
      <c r="C290" s="21">
        <v>0</v>
      </c>
      <c r="D290" s="10"/>
      <c r="E290" s="10"/>
      <c r="F290" s="11"/>
    </row>
    <row r="291" spans="1:6" s="15" customFormat="1" ht="12.45" customHeight="1" x14ac:dyDescent="0.3">
      <c r="A291" s="42" t="s">
        <v>275</v>
      </c>
      <c r="B291" s="9">
        <v>5201937.24</v>
      </c>
      <c r="C291" s="12">
        <v>96304.74</v>
      </c>
      <c r="D291" s="10"/>
      <c r="E291" s="10"/>
      <c r="F291" s="11"/>
    </row>
    <row r="292" spans="1:6" s="15" customFormat="1" ht="12.45" customHeight="1" x14ac:dyDescent="0.3">
      <c r="A292" s="42" t="s">
        <v>276</v>
      </c>
      <c r="B292" s="9">
        <v>337138120.69999999</v>
      </c>
      <c r="C292" s="12">
        <v>6241520.5300000003</v>
      </c>
      <c r="D292" s="10"/>
      <c r="E292" s="10"/>
      <c r="F292" s="11"/>
    </row>
    <row r="293" spans="1:6" s="15" customFormat="1" ht="12.45" customHeight="1" x14ac:dyDescent="0.3">
      <c r="A293" s="42" t="s">
        <v>277</v>
      </c>
      <c r="B293" s="9">
        <v>1051978.3500000001</v>
      </c>
      <c r="C293" s="12">
        <v>19475.53</v>
      </c>
      <c r="D293" s="10"/>
      <c r="E293" s="10"/>
      <c r="F293" s="11"/>
    </row>
    <row r="294" spans="1:6" s="15" customFormat="1" ht="12.45" customHeight="1" x14ac:dyDescent="0.3">
      <c r="A294" s="42" t="s">
        <v>278</v>
      </c>
      <c r="B294" s="9">
        <v>2540801.2599999998</v>
      </c>
      <c r="C294" s="12">
        <v>47038.48</v>
      </c>
      <c r="D294" s="10"/>
      <c r="E294" s="10"/>
      <c r="F294" s="11"/>
    </row>
    <row r="295" spans="1:6" s="15" customFormat="1" ht="12.45" customHeight="1" x14ac:dyDescent="0.3">
      <c r="A295" s="42" t="s">
        <v>279</v>
      </c>
      <c r="B295" s="9">
        <v>3399253.1</v>
      </c>
      <c r="C295" s="12">
        <v>62931.199999999997</v>
      </c>
      <c r="D295" s="10"/>
      <c r="E295" s="10"/>
      <c r="F295" s="11"/>
    </row>
    <row r="296" spans="1:6" s="15" customFormat="1" ht="12.45" customHeight="1" x14ac:dyDescent="0.3">
      <c r="A296" s="42" t="s">
        <v>280</v>
      </c>
      <c r="B296" s="9">
        <v>10526109</v>
      </c>
      <c r="C296" s="12">
        <v>194872.43</v>
      </c>
      <c r="D296" s="10"/>
      <c r="E296" s="10"/>
      <c r="F296" s="11"/>
    </row>
    <row r="297" spans="1:6" s="15" customFormat="1" ht="12.45" customHeight="1" x14ac:dyDescent="0.3">
      <c r="A297" s="42" t="s">
        <v>281</v>
      </c>
      <c r="B297" s="9">
        <v>784959.88</v>
      </c>
      <c r="C297" s="12">
        <v>14532.15</v>
      </c>
      <c r="D297" s="10"/>
      <c r="E297" s="10"/>
      <c r="F297" s="11"/>
    </row>
    <row r="298" spans="1:6" s="15" customFormat="1" ht="12.45" customHeight="1" x14ac:dyDescent="0.3">
      <c r="A298" s="42" t="s">
        <v>282</v>
      </c>
      <c r="B298" s="9">
        <v>4602052.13</v>
      </c>
      <c r="C298" s="12">
        <v>85198.92</v>
      </c>
      <c r="D298" s="10"/>
      <c r="E298" s="10"/>
      <c r="F298" s="11"/>
    </row>
    <row r="299" spans="1:6" s="15" customFormat="1" ht="12.45" customHeight="1" x14ac:dyDescent="0.3">
      <c r="A299" s="42" t="s">
        <v>283</v>
      </c>
      <c r="B299" s="9">
        <v>4284213</v>
      </c>
      <c r="C299" s="12">
        <v>79314.679999999993</v>
      </c>
      <c r="D299" s="10"/>
      <c r="E299" s="10"/>
      <c r="F299" s="11"/>
    </row>
    <row r="300" spans="1:6" s="15" customFormat="1" ht="12.45" customHeight="1" x14ac:dyDescent="0.3">
      <c r="A300" s="42" t="s">
        <v>284</v>
      </c>
      <c r="B300" s="9">
        <v>812903.75</v>
      </c>
      <c r="C300" s="12">
        <v>15049.49</v>
      </c>
      <c r="D300" s="10"/>
      <c r="E300" s="10"/>
      <c r="F300" s="11"/>
    </row>
    <row r="301" spans="1:6" s="15" customFormat="1" ht="12.45" customHeight="1" x14ac:dyDescent="0.3">
      <c r="A301" s="42" t="s">
        <v>285</v>
      </c>
      <c r="B301" s="9">
        <v>4980113.28</v>
      </c>
      <c r="C301" s="12">
        <v>92198.06</v>
      </c>
      <c r="D301" s="10"/>
      <c r="E301" s="10"/>
      <c r="F301" s="11"/>
    </row>
    <row r="302" spans="1:6" s="15" customFormat="1" ht="12.45" customHeight="1" x14ac:dyDescent="0.3">
      <c r="A302" s="42" t="s">
        <v>293</v>
      </c>
      <c r="B302" s="9">
        <v>8167947</v>
      </c>
      <c r="C302" s="12">
        <v>151215.20000000001</v>
      </c>
      <c r="D302" s="10"/>
      <c r="E302" s="10"/>
      <c r="F302" s="11"/>
    </row>
    <row r="303" spans="1:6" s="15" customFormat="1" ht="12.45" customHeight="1" x14ac:dyDescent="0.3">
      <c r="A303" s="42" t="s">
        <v>286</v>
      </c>
      <c r="B303" s="9">
        <v>777729.55</v>
      </c>
      <c r="C303" s="12">
        <v>14398.3</v>
      </c>
      <c r="D303" s="10"/>
      <c r="E303" s="10"/>
      <c r="F303" s="11"/>
    </row>
    <row r="304" spans="1:6" s="15" customFormat="1" ht="12.45" customHeight="1" x14ac:dyDescent="0.3">
      <c r="A304" s="42" t="s">
        <v>287</v>
      </c>
      <c r="B304" s="9">
        <v>74984.19</v>
      </c>
      <c r="C304" s="12">
        <v>1388.2</v>
      </c>
      <c r="D304" s="10"/>
      <c r="E304" s="10"/>
      <c r="F304" s="11"/>
    </row>
    <row r="305" spans="1:6" s="15" customFormat="1" ht="12.45" customHeight="1" x14ac:dyDescent="0.3">
      <c r="A305" s="19" t="s">
        <v>288</v>
      </c>
      <c r="B305" s="9">
        <v>1820867.4</v>
      </c>
      <c r="C305" s="12">
        <v>33710.160000000003</v>
      </c>
      <c r="D305" s="10"/>
      <c r="E305" s="10"/>
      <c r="F305" s="11"/>
    </row>
    <row r="306" spans="1:6" s="34" customFormat="1" ht="12.45" customHeight="1" x14ac:dyDescent="0.3">
      <c r="A306" s="32" t="s">
        <v>296</v>
      </c>
      <c r="B306" s="30">
        <f>SUM(B162:B305)</f>
        <v>4157420961.2600017</v>
      </c>
      <c r="C306" s="30">
        <f>SUM(C162:C305)</f>
        <v>76967351.630000025</v>
      </c>
      <c r="D306" s="33"/>
      <c r="E306" s="33"/>
    </row>
    <row r="307" spans="1:6" s="15" customFormat="1" ht="15.75" customHeight="1" x14ac:dyDescent="0.3">
      <c r="A307" s="35" t="s">
        <v>289</v>
      </c>
      <c r="B307" s="36">
        <f>SUM(B4+B161+B306)</f>
        <v>4601912836.7800016</v>
      </c>
      <c r="C307" s="36">
        <f>SUM(C4+C161+C306)</f>
        <v>85195988.000000015</v>
      </c>
      <c r="D307" s="10"/>
      <c r="E307" s="10"/>
      <c r="F307" s="11"/>
    </row>
    <row r="311" spans="1:6" x14ac:dyDescent="0.3">
      <c r="C311" s="25"/>
    </row>
  </sheetData>
  <mergeCells count="1">
    <mergeCell ref="A1:C1"/>
  </mergeCells>
  <printOptions horizontalCentered="1"/>
  <pageMargins left="0.7" right="0.7" top="0.75" bottom="0.75" header="0.3" footer="0.3"/>
  <pageSetup orientation="portrait" r:id="rId1"/>
  <headerFooter>
    <oddHeader>&amp;C&amp;"Verdana,Bold"&amp;9Texas Department of State Health Services
Tobacco Settlement Distribution Program</oddHeader>
    <oddFooter>&amp;C&amp;9&amp;P of &amp;N&amp;R&amp;9Created:  04/10/2023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Pro Rata Shares</vt:lpstr>
      <vt:lpstr>'2023 Pro Rata Shares'!Print_Titles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DSHS</dc:creator>
  <cp:lastModifiedBy>Lenhart,Clarisa  (DSHS)</cp:lastModifiedBy>
  <cp:lastPrinted>2019-04-08T18:26:00Z</cp:lastPrinted>
  <dcterms:created xsi:type="dcterms:W3CDTF">2019-04-08T12:43:24Z</dcterms:created>
  <dcterms:modified xsi:type="dcterms:W3CDTF">2023-04-26T18:30:20Z</dcterms:modified>
</cp:coreProperties>
</file>