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HIV internet\internet.hivstd.dshs\hivstd\pops\forms\"/>
    </mc:Choice>
  </mc:AlternateContent>
  <xr:revisionPtr revIDLastSave="0" documentId="13_ncr:1_{70B73605-AC61-4681-9AA7-24D89F9153EE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Instruction Page" sheetId="7" r:id="rId1"/>
    <sheet name="Tier 1 Audits" sheetId="1" r:id="rId2"/>
    <sheet name="Tier 2 Audits" sheetId="2" r:id="rId3"/>
    <sheet name="Tier 3 Audits" sheetId="3" r:id="rId4"/>
    <sheet name="All Staff Averages" sheetId="4" r:id="rId5"/>
    <sheet name="Data Fields DO NOT EDIT" sheetId="5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1" l="1"/>
  <c r="B15" i="4" l="1"/>
  <c r="B14" i="4"/>
  <c r="B6" i="4"/>
  <c r="B7" i="4"/>
  <c r="B23" i="4" l="1"/>
  <c r="B22" i="4"/>
  <c r="B13" i="4"/>
  <c r="B12" i="4"/>
  <c r="B5" i="4"/>
  <c r="B4" i="4"/>
  <c r="Q143" i="3"/>
  <c r="P143" i="3"/>
  <c r="Q142" i="3"/>
  <c r="P142" i="3"/>
  <c r="Q141" i="3"/>
  <c r="P141" i="3"/>
  <c r="Q140" i="3"/>
  <c r="P140" i="3"/>
  <c r="Q139" i="3"/>
  <c r="P139" i="3"/>
  <c r="Q134" i="3"/>
  <c r="P134" i="3"/>
  <c r="Q133" i="3"/>
  <c r="P133" i="3"/>
  <c r="R133" i="3" s="1"/>
  <c r="A133" i="3"/>
  <c r="Q132" i="3"/>
  <c r="P132" i="3"/>
  <c r="R132" i="3" s="1"/>
  <c r="Q131" i="3"/>
  <c r="P131" i="3"/>
  <c r="R131" i="3" s="1"/>
  <c r="Q130" i="3"/>
  <c r="P130" i="3"/>
  <c r="O129" i="3"/>
  <c r="Q125" i="3"/>
  <c r="P125" i="3"/>
  <c r="Q124" i="3"/>
  <c r="P124" i="3"/>
  <c r="R124" i="3" s="1"/>
  <c r="A124" i="3"/>
  <c r="Q123" i="3"/>
  <c r="P123" i="3"/>
  <c r="R123" i="3" s="1"/>
  <c r="Q122" i="3"/>
  <c r="P122" i="3"/>
  <c r="Q121" i="3"/>
  <c r="P121" i="3"/>
  <c r="R121" i="3" s="1"/>
  <c r="O120" i="3"/>
  <c r="Q116" i="3"/>
  <c r="P116" i="3"/>
  <c r="Q115" i="3"/>
  <c r="P115" i="3"/>
  <c r="R115" i="3" s="1"/>
  <c r="A115" i="3"/>
  <c r="Q114" i="3"/>
  <c r="P114" i="3"/>
  <c r="R114" i="3" s="1"/>
  <c r="Q113" i="3"/>
  <c r="P113" i="3"/>
  <c r="Q112" i="3"/>
  <c r="P112" i="3"/>
  <c r="R112" i="3" s="1"/>
  <c r="O111" i="3"/>
  <c r="Q107" i="3"/>
  <c r="P107" i="3"/>
  <c r="Q106" i="3"/>
  <c r="P106" i="3"/>
  <c r="R106" i="3" s="1"/>
  <c r="A106" i="3"/>
  <c r="Q105" i="3"/>
  <c r="P105" i="3"/>
  <c r="R105" i="3" s="1"/>
  <c r="Q104" i="3"/>
  <c r="P104" i="3"/>
  <c r="R104" i="3" s="1"/>
  <c r="Q103" i="3"/>
  <c r="P103" i="3"/>
  <c r="R103" i="3" s="1"/>
  <c r="O102" i="3"/>
  <c r="Q98" i="3"/>
  <c r="P98" i="3"/>
  <c r="Q97" i="3"/>
  <c r="P97" i="3"/>
  <c r="R97" i="3" s="1"/>
  <c r="A97" i="3"/>
  <c r="Q96" i="3"/>
  <c r="P96" i="3"/>
  <c r="R96" i="3" s="1"/>
  <c r="Q95" i="3"/>
  <c r="P95" i="3"/>
  <c r="R95" i="3" s="1"/>
  <c r="Q94" i="3"/>
  <c r="P94" i="3"/>
  <c r="R94" i="3" s="1"/>
  <c r="O93" i="3"/>
  <c r="Q89" i="3"/>
  <c r="P89" i="3"/>
  <c r="Q88" i="3"/>
  <c r="P88" i="3"/>
  <c r="R88" i="3" s="1"/>
  <c r="A88" i="3"/>
  <c r="Q87" i="3"/>
  <c r="R87" i="3" s="1"/>
  <c r="P87" i="3"/>
  <c r="Q86" i="3"/>
  <c r="P86" i="3"/>
  <c r="Q85" i="3"/>
  <c r="P85" i="3"/>
  <c r="O84" i="3"/>
  <c r="Q80" i="3"/>
  <c r="P80" i="3"/>
  <c r="Q79" i="3"/>
  <c r="P79" i="3"/>
  <c r="A79" i="3"/>
  <c r="Q78" i="3"/>
  <c r="P78" i="3"/>
  <c r="R78" i="3" s="1"/>
  <c r="Q77" i="3"/>
  <c r="P77" i="3"/>
  <c r="R77" i="3" s="1"/>
  <c r="Q76" i="3"/>
  <c r="P76" i="3"/>
  <c r="R76" i="3" s="1"/>
  <c r="O75" i="3"/>
  <c r="Q71" i="3"/>
  <c r="P71" i="3"/>
  <c r="Q70" i="3"/>
  <c r="P70" i="3"/>
  <c r="R70" i="3" s="1"/>
  <c r="A70" i="3"/>
  <c r="Q69" i="3"/>
  <c r="R69" i="3" s="1"/>
  <c r="P69" i="3"/>
  <c r="Q68" i="3"/>
  <c r="P68" i="3"/>
  <c r="R68" i="3" s="1"/>
  <c r="R67" i="3"/>
  <c r="Q67" i="3"/>
  <c r="P67" i="3"/>
  <c r="O66" i="3"/>
  <c r="Q62" i="3"/>
  <c r="P62" i="3"/>
  <c r="Q61" i="3"/>
  <c r="P61" i="3"/>
  <c r="R61" i="3" s="1"/>
  <c r="A61" i="3"/>
  <c r="Q60" i="3"/>
  <c r="P60" i="3"/>
  <c r="R60" i="3" s="1"/>
  <c r="Q59" i="3"/>
  <c r="P59" i="3"/>
  <c r="R59" i="3" s="1"/>
  <c r="Q58" i="3"/>
  <c r="P58" i="3"/>
  <c r="R58" i="3" s="1"/>
  <c r="O57" i="3"/>
  <c r="Q53" i="3"/>
  <c r="P53" i="3"/>
  <c r="Q52" i="3"/>
  <c r="P52" i="3"/>
  <c r="R52" i="3" s="1"/>
  <c r="A52" i="3"/>
  <c r="Q51" i="3"/>
  <c r="P51" i="3"/>
  <c r="Q50" i="3"/>
  <c r="P50" i="3"/>
  <c r="R50" i="3" s="1"/>
  <c r="Q49" i="3"/>
  <c r="P49" i="3"/>
  <c r="O48" i="3"/>
  <c r="Q44" i="3"/>
  <c r="P44" i="3"/>
  <c r="Q43" i="3"/>
  <c r="P43" i="3"/>
  <c r="R43" i="3" s="1"/>
  <c r="A43" i="3"/>
  <c r="Q42" i="3"/>
  <c r="P42" i="3"/>
  <c r="R42" i="3" s="1"/>
  <c r="Q41" i="3"/>
  <c r="P41" i="3"/>
  <c r="R41" i="3" s="1"/>
  <c r="Q40" i="3"/>
  <c r="P40" i="3"/>
  <c r="O39" i="3"/>
  <c r="Q35" i="3"/>
  <c r="P35" i="3"/>
  <c r="Q34" i="3"/>
  <c r="P34" i="3"/>
  <c r="A34" i="3"/>
  <c r="Q33" i="3"/>
  <c r="P33" i="3"/>
  <c r="R33" i="3" s="1"/>
  <c r="Q32" i="3"/>
  <c r="P32" i="3"/>
  <c r="R32" i="3" s="1"/>
  <c r="Q31" i="3"/>
  <c r="P31" i="3"/>
  <c r="R31" i="3" s="1"/>
  <c r="O30" i="3"/>
  <c r="Q26" i="3"/>
  <c r="P26" i="3"/>
  <c r="Q25" i="3"/>
  <c r="P25" i="3"/>
  <c r="R25" i="3" s="1"/>
  <c r="A25" i="3"/>
  <c r="Q24" i="3"/>
  <c r="P24" i="3"/>
  <c r="R24" i="3" s="1"/>
  <c r="Q23" i="3"/>
  <c r="P23" i="3"/>
  <c r="R23" i="3" s="1"/>
  <c r="Q22" i="3"/>
  <c r="P22" i="3"/>
  <c r="R22" i="3" s="1"/>
  <c r="O21" i="3"/>
  <c r="Q17" i="3"/>
  <c r="P17" i="3"/>
  <c r="Q16" i="3"/>
  <c r="P16" i="3"/>
  <c r="R16" i="3" s="1"/>
  <c r="A16" i="3"/>
  <c r="Q15" i="3"/>
  <c r="P15" i="3"/>
  <c r="R15" i="3" s="1"/>
  <c r="Q14" i="3"/>
  <c r="P14" i="3"/>
  <c r="Q13" i="3"/>
  <c r="P13" i="3"/>
  <c r="R13" i="3" s="1"/>
  <c r="O12" i="3"/>
  <c r="Q8" i="3"/>
  <c r="P8" i="3"/>
  <c r="Q7" i="3"/>
  <c r="P7" i="3"/>
  <c r="A7" i="3"/>
  <c r="Q6" i="3"/>
  <c r="P6" i="3"/>
  <c r="R6" i="3" s="1"/>
  <c r="Q5" i="3"/>
  <c r="P5" i="3"/>
  <c r="Q4" i="3"/>
  <c r="P4" i="3"/>
  <c r="R4" i="3" s="1"/>
  <c r="O3" i="3"/>
  <c r="Q71" i="2"/>
  <c r="P71" i="2"/>
  <c r="Q70" i="2"/>
  <c r="P70" i="2"/>
  <c r="R70" i="2" s="1"/>
  <c r="Q69" i="2"/>
  <c r="P69" i="2"/>
  <c r="Q68" i="2"/>
  <c r="P68" i="2"/>
  <c r="Q67" i="2"/>
  <c r="P67" i="2"/>
  <c r="Q64" i="2"/>
  <c r="P64" i="2"/>
  <c r="Q63" i="2"/>
  <c r="P63" i="2"/>
  <c r="R63" i="2" s="1"/>
  <c r="Q62" i="2"/>
  <c r="P62" i="2"/>
  <c r="R62" i="2" s="1"/>
  <c r="Q61" i="2"/>
  <c r="P61" i="2"/>
  <c r="Q60" i="2"/>
  <c r="P60" i="2"/>
  <c r="R60" i="2" s="1"/>
  <c r="O59" i="2"/>
  <c r="Q56" i="2"/>
  <c r="P56" i="2"/>
  <c r="Q55" i="2"/>
  <c r="P55" i="2"/>
  <c r="R55" i="2" s="1"/>
  <c r="Q54" i="2"/>
  <c r="P54" i="2"/>
  <c r="R54" i="2" s="1"/>
  <c r="Q53" i="2"/>
  <c r="P53" i="2"/>
  <c r="R53" i="2" s="1"/>
  <c r="Q52" i="2"/>
  <c r="P52" i="2"/>
  <c r="R52" i="2" s="1"/>
  <c r="O51" i="2"/>
  <c r="Q48" i="2"/>
  <c r="P48" i="2"/>
  <c r="Q47" i="2"/>
  <c r="P47" i="2"/>
  <c r="R47" i="2" s="1"/>
  <c r="Q46" i="2"/>
  <c r="P46" i="2"/>
  <c r="R46" i="2" s="1"/>
  <c r="Q45" i="2"/>
  <c r="P45" i="2"/>
  <c r="Q44" i="2"/>
  <c r="P44" i="2"/>
  <c r="R44" i="2" s="1"/>
  <c r="O43" i="2"/>
  <c r="Q40" i="2"/>
  <c r="P40" i="2"/>
  <c r="Q39" i="2"/>
  <c r="P39" i="2"/>
  <c r="R39" i="2" s="1"/>
  <c r="Q38" i="2"/>
  <c r="P38" i="2"/>
  <c r="R38" i="2" s="1"/>
  <c r="Q37" i="2"/>
  <c r="P37" i="2"/>
  <c r="R37" i="2" s="1"/>
  <c r="Q36" i="2"/>
  <c r="P36" i="2"/>
  <c r="R36" i="2" s="1"/>
  <c r="O35" i="2"/>
  <c r="Q32" i="2"/>
  <c r="P32" i="2"/>
  <c r="Q31" i="2"/>
  <c r="P31" i="2"/>
  <c r="R31" i="2" s="1"/>
  <c r="Q30" i="2"/>
  <c r="P30" i="2"/>
  <c r="R30" i="2" s="1"/>
  <c r="Q29" i="2"/>
  <c r="P29" i="2"/>
  <c r="R29" i="2" s="1"/>
  <c r="Q28" i="2"/>
  <c r="P28" i="2"/>
  <c r="R28" i="2" s="1"/>
  <c r="O27" i="2"/>
  <c r="Q24" i="2"/>
  <c r="P24" i="2"/>
  <c r="R24" i="2" s="1"/>
  <c r="Q23" i="2"/>
  <c r="P23" i="2"/>
  <c r="R23" i="2" s="1"/>
  <c r="Q22" i="2"/>
  <c r="P22" i="2"/>
  <c r="Q21" i="2"/>
  <c r="P21" i="2"/>
  <c r="Q20" i="2"/>
  <c r="P20" i="2"/>
  <c r="R20" i="2" s="1"/>
  <c r="O19" i="2"/>
  <c r="Q16" i="2"/>
  <c r="P16" i="2"/>
  <c r="Q15" i="2"/>
  <c r="P15" i="2"/>
  <c r="Q14" i="2"/>
  <c r="P14" i="2"/>
  <c r="R14" i="2" s="1"/>
  <c r="Q13" i="2"/>
  <c r="P13" i="2"/>
  <c r="R13" i="2" s="1"/>
  <c r="Q12" i="2"/>
  <c r="P12" i="2"/>
  <c r="O11" i="2"/>
  <c r="Q8" i="2"/>
  <c r="P8" i="2"/>
  <c r="Q7" i="2"/>
  <c r="P7" i="2"/>
  <c r="R7" i="2" s="1"/>
  <c r="Q6" i="2"/>
  <c r="P6" i="2"/>
  <c r="R6" i="2" s="1"/>
  <c r="Q5" i="2"/>
  <c r="P5" i="2"/>
  <c r="Q4" i="2"/>
  <c r="P4" i="2"/>
  <c r="R4" i="2" s="1"/>
  <c r="O3" i="2"/>
  <c r="Q72" i="1"/>
  <c r="P72" i="1"/>
  <c r="Q71" i="1"/>
  <c r="P71" i="1"/>
  <c r="Q70" i="1"/>
  <c r="P70" i="1"/>
  <c r="Q69" i="1"/>
  <c r="P69" i="1"/>
  <c r="Q68" i="1"/>
  <c r="P68" i="1"/>
  <c r="Q64" i="1"/>
  <c r="P64" i="1"/>
  <c r="Q63" i="1"/>
  <c r="P63" i="1"/>
  <c r="R63" i="1" s="1"/>
  <c r="Q62" i="1"/>
  <c r="P62" i="1"/>
  <c r="Q61" i="1"/>
  <c r="P61" i="1"/>
  <c r="R61" i="1" s="1"/>
  <c r="Q60" i="1"/>
  <c r="P60" i="1"/>
  <c r="R60" i="1" s="1"/>
  <c r="O59" i="1"/>
  <c r="Q56" i="1"/>
  <c r="P56" i="1"/>
  <c r="Q55" i="1"/>
  <c r="P55" i="1"/>
  <c r="Q54" i="1"/>
  <c r="P54" i="1"/>
  <c r="R54" i="1" s="1"/>
  <c r="Q53" i="1"/>
  <c r="P53" i="1"/>
  <c r="R53" i="1" s="1"/>
  <c r="Q52" i="1"/>
  <c r="P52" i="1"/>
  <c r="O51" i="1"/>
  <c r="Q48" i="1"/>
  <c r="P48" i="1"/>
  <c r="Q47" i="1"/>
  <c r="P47" i="1"/>
  <c r="R47" i="1" s="1"/>
  <c r="Q46" i="1"/>
  <c r="P46" i="1"/>
  <c r="Q45" i="1"/>
  <c r="P45" i="1"/>
  <c r="R45" i="1" s="1"/>
  <c r="Q44" i="1"/>
  <c r="P44" i="1"/>
  <c r="R44" i="1" s="1"/>
  <c r="O43" i="1"/>
  <c r="Q40" i="1"/>
  <c r="P40" i="1"/>
  <c r="Q39" i="1"/>
  <c r="P39" i="1"/>
  <c r="R39" i="1" s="1"/>
  <c r="Q38" i="1"/>
  <c r="P38" i="1"/>
  <c r="R38" i="1" s="1"/>
  <c r="Q37" i="1"/>
  <c r="P37" i="1"/>
  <c r="Q36" i="1"/>
  <c r="P36" i="1"/>
  <c r="O35" i="1"/>
  <c r="Q32" i="1"/>
  <c r="P32" i="1"/>
  <c r="Q31" i="1"/>
  <c r="P31" i="1"/>
  <c r="Q30" i="1"/>
  <c r="P30" i="1"/>
  <c r="R30" i="1" s="1"/>
  <c r="Q29" i="1"/>
  <c r="P29" i="1"/>
  <c r="R29" i="1" s="1"/>
  <c r="Q28" i="1"/>
  <c r="P28" i="1"/>
  <c r="O27" i="1"/>
  <c r="Q24" i="1"/>
  <c r="P24" i="1"/>
  <c r="Q23" i="1"/>
  <c r="P23" i="1"/>
  <c r="Q22" i="1"/>
  <c r="P22" i="1"/>
  <c r="Q21" i="1"/>
  <c r="P21" i="1"/>
  <c r="Q20" i="1"/>
  <c r="P20" i="1"/>
  <c r="O19" i="1"/>
  <c r="Q16" i="1"/>
  <c r="P16" i="1"/>
  <c r="Q15" i="1"/>
  <c r="P15" i="1"/>
  <c r="Q14" i="1"/>
  <c r="P14" i="1"/>
  <c r="Q13" i="1"/>
  <c r="P13" i="1"/>
  <c r="Q12" i="1"/>
  <c r="P12" i="1"/>
  <c r="O11" i="1"/>
  <c r="Q8" i="1"/>
  <c r="P8" i="1"/>
  <c r="Q7" i="1"/>
  <c r="P7" i="1"/>
  <c r="Q6" i="1"/>
  <c r="P6" i="1"/>
  <c r="R6" i="1" s="1"/>
  <c r="Q5" i="1"/>
  <c r="P5" i="1"/>
  <c r="Q4" i="1"/>
  <c r="P4" i="1"/>
  <c r="R34" i="3" l="1"/>
  <c r="R61" i="2"/>
  <c r="R17" i="3"/>
  <c r="R71" i="3"/>
  <c r="R85" i="3"/>
  <c r="R80" i="3"/>
  <c r="R64" i="1"/>
  <c r="R64" i="2"/>
  <c r="R21" i="2"/>
  <c r="R32" i="2"/>
  <c r="R26" i="3"/>
  <c r="R35" i="3"/>
  <c r="R44" i="3"/>
  <c r="R49" i="3"/>
  <c r="R53" i="3"/>
  <c r="R79" i="3"/>
  <c r="R107" i="3"/>
  <c r="R125" i="3"/>
  <c r="R12" i="2"/>
  <c r="R15" i="2"/>
  <c r="R130" i="3"/>
  <c r="R134" i="3"/>
  <c r="R122" i="3"/>
  <c r="R116" i="3"/>
  <c r="R113" i="3"/>
  <c r="R98" i="3"/>
  <c r="R86" i="3"/>
  <c r="R89" i="3"/>
  <c r="R62" i="3"/>
  <c r="R51" i="3"/>
  <c r="R40" i="3"/>
  <c r="R139" i="3"/>
  <c r="R14" i="3"/>
  <c r="R56" i="2"/>
  <c r="R45" i="2"/>
  <c r="R48" i="2"/>
  <c r="R22" i="2"/>
  <c r="B16" i="4"/>
  <c r="R48" i="1"/>
  <c r="R31" i="1"/>
  <c r="R20" i="1"/>
  <c r="R24" i="1"/>
  <c r="R14" i="1"/>
  <c r="R16" i="1"/>
  <c r="R5" i="1"/>
  <c r="R4" i="1"/>
  <c r="R7" i="1"/>
  <c r="B21" i="4"/>
  <c r="B20" i="4"/>
  <c r="R52" i="1"/>
  <c r="R15" i="1"/>
  <c r="R55" i="1"/>
  <c r="R46" i="1"/>
  <c r="R62" i="1"/>
  <c r="R12" i="1"/>
  <c r="R28" i="1"/>
  <c r="R36" i="1"/>
  <c r="R8" i="1"/>
  <c r="R21" i="1"/>
  <c r="R37" i="1"/>
  <c r="R69" i="1"/>
  <c r="R13" i="1"/>
  <c r="R70" i="1"/>
  <c r="R140" i="3"/>
  <c r="R143" i="3"/>
  <c r="R142" i="3"/>
  <c r="R141" i="3"/>
  <c r="R7" i="3"/>
  <c r="R5" i="3"/>
  <c r="R8" i="3"/>
  <c r="R40" i="2"/>
  <c r="R16" i="2"/>
  <c r="R69" i="2"/>
  <c r="R8" i="2"/>
  <c r="R68" i="2"/>
  <c r="R5" i="2"/>
  <c r="R71" i="1"/>
  <c r="R23" i="1"/>
  <c r="R22" i="1"/>
  <c r="R71" i="2"/>
  <c r="R67" i="2"/>
  <c r="B8" i="4"/>
  <c r="R56" i="1"/>
  <c r="R40" i="1"/>
  <c r="R32" i="1"/>
  <c r="R68" i="1"/>
  <c r="R72" i="1"/>
  <c r="B24" i="4" l="1"/>
</calcChain>
</file>

<file path=xl/sharedStrings.xml><?xml version="1.0" encoding="utf-8"?>
<sst xmlns="http://schemas.openxmlformats.org/spreadsheetml/2006/main" count="926" uniqueCount="74">
  <si>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</si>
  <si>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</si>
  <si>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</si>
  <si>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</si>
  <si>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</si>
  <si>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</si>
  <si>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</si>
  <si>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</si>
  <si>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</si>
  <si>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</si>
  <si>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</si>
  <si>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 xml:space="preserve">December </t>
  </si>
  <si>
    <t>Pouch</t>
  </si>
  <si>
    <t>Case Management</t>
  </si>
  <si>
    <t xml:space="preserve">Interview Observation </t>
  </si>
  <si>
    <t>Field</t>
  </si>
  <si>
    <t>Interview Observation</t>
  </si>
  <si>
    <t>Audits Not Done</t>
  </si>
  <si>
    <t>Annual Report</t>
  </si>
  <si>
    <t>Yes</t>
  </si>
  <si>
    <t>Not Done</t>
  </si>
  <si>
    <t>Staff 1 - Name Here</t>
  </si>
  <si>
    <t>Staff 2 - Name Here</t>
  </si>
  <si>
    <t>Staff 3 - Name Here</t>
  </si>
  <si>
    <t>Staff 4 - Name Here</t>
  </si>
  <si>
    <t xml:space="preserve">Pouch </t>
  </si>
  <si>
    <t xml:space="preserve">Case Management </t>
  </si>
  <si>
    <t xml:space="preserve">Field </t>
  </si>
  <si>
    <t>First Quarter</t>
  </si>
  <si>
    <t>Second Quarter</t>
  </si>
  <si>
    <t>Third Quarter</t>
  </si>
  <si>
    <t>Fourth Quarter</t>
  </si>
  <si>
    <t>Staff 5 - Name Here</t>
  </si>
  <si>
    <t>Staff 6 - Name Here</t>
  </si>
  <si>
    <t>Staff 7 - Name Here</t>
  </si>
  <si>
    <t>Staff 8 - Name Here</t>
  </si>
  <si>
    <t>Staff 9 - Name Here</t>
  </si>
  <si>
    <t>Staff 10 - Name Here</t>
  </si>
  <si>
    <t xml:space="preserve">Field  </t>
  </si>
  <si>
    <t>Total Audits Not Done</t>
  </si>
  <si>
    <t>Jan. - June</t>
  </si>
  <si>
    <t>July - Dec.</t>
  </si>
  <si>
    <t>Annual</t>
  </si>
  <si>
    <t>Staff 11 - Name Here</t>
  </si>
  <si>
    <t>Staff 12 - Name Here</t>
  </si>
  <si>
    <t>Staff 13 - Name Here</t>
  </si>
  <si>
    <t>Staff 14 - Name Here</t>
  </si>
  <si>
    <t>Staff 15 - Name Here</t>
  </si>
  <si>
    <t>All Schedule 1 Staff</t>
  </si>
  <si>
    <t>All Schedule II Staff</t>
  </si>
  <si>
    <t>All Schedule III Staff</t>
  </si>
  <si>
    <t>Field Observation</t>
  </si>
  <si>
    <t>Tier 1 Audits (2-6 Months Post FSTDI)</t>
  </si>
  <si>
    <t>Tier 3 Audits (1 Year Post FSTDI)</t>
  </si>
  <si>
    <t>Tier 2 Audits (7-12 Months Post FSTDI)</t>
  </si>
  <si>
    <t>All Staff Averages</t>
  </si>
  <si>
    <t>Semiannual Report         January - June</t>
  </si>
  <si>
    <t>Semiannual Report      July - December</t>
  </si>
  <si>
    <t xml:space="preserve">Instruction Page </t>
  </si>
  <si>
    <t>FLS demonstrates/models a minimum of two original interviews and five field investigations</t>
  </si>
  <si>
    <t>FLS &amp; DIS conducts a minimum of two dual interviews</t>
  </si>
  <si>
    <t>FLS observes DIS conducting a minimum of two original interviews and five field investigations</t>
  </si>
  <si>
    <t>FLS observes or models a minimum of two re-interviews with DIS</t>
  </si>
  <si>
    <t>FLS observes or models a minimum of two cluster interviews with DIS</t>
  </si>
  <si>
    <t>Audit Schedule - Post FSTDI Assessment Periods:</t>
  </si>
  <si>
    <t xml:space="preserve"> Tier Zero: The first month back from FSTDI the following should occur: </t>
  </si>
  <si>
    <r>
      <rPr>
        <b/>
        <sz val="12"/>
        <color theme="1"/>
        <rFont val="Verdana"/>
        <family val="2"/>
      </rPr>
      <t>Step 1)</t>
    </r>
    <r>
      <rPr>
        <sz val="12"/>
        <color theme="1"/>
        <rFont val="Verdana"/>
        <family val="2"/>
      </rPr>
      <t xml:space="preserve"> Utilize the Audit Schedule (below) to determine which Audit Tier each of your DIS qualify for.</t>
    </r>
  </si>
  <si>
    <r>
      <rPr>
        <b/>
        <sz val="12"/>
        <color theme="1"/>
        <rFont val="Verdana"/>
        <family val="2"/>
      </rPr>
      <t xml:space="preserve">Step 3) </t>
    </r>
    <r>
      <rPr>
        <sz val="12"/>
        <color theme="1"/>
        <rFont val="Verdana"/>
        <family val="2"/>
      </rPr>
      <t>Complete monthly for each DIS, noting which Audits were not completed.</t>
    </r>
  </si>
  <si>
    <r>
      <rPr>
        <b/>
        <sz val="12"/>
        <color theme="1"/>
        <rFont val="Verdana"/>
        <family val="2"/>
      </rPr>
      <t>Step 4)</t>
    </r>
    <r>
      <rPr>
        <sz val="12"/>
        <color theme="1"/>
        <rFont val="Verdana"/>
        <family val="2"/>
      </rPr>
      <t xml:space="preserve"> When a DIS advances to a new Tracking Tier, begin the following month on the new tier. </t>
    </r>
  </si>
  <si>
    <r>
      <rPr>
        <b/>
        <sz val="12"/>
        <color theme="1"/>
        <rFont val="Verdana"/>
        <family val="2"/>
      </rPr>
      <t>Step 5)</t>
    </r>
    <r>
      <rPr>
        <sz val="12"/>
        <color theme="1"/>
        <rFont val="Verdana"/>
        <family val="2"/>
      </rPr>
      <t xml:space="preserve"> Utilize the All Staff Averages Page to monitor your staff audit averages. </t>
    </r>
  </si>
  <si>
    <t xml:space="preserve">            Do not delete prior audits.   </t>
  </si>
  <si>
    <r>
      <rPr>
        <b/>
        <sz val="12"/>
        <color theme="1"/>
        <rFont val="Verdana"/>
        <family val="2"/>
      </rPr>
      <t>Step 2)</t>
    </r>
    <r>
      <rPr>
        <sz val="12"/>
        <color theme="1"/>
        <rFont val="Verdana"/>
        <family val="2"/>
      </rPr>
      <t xml:space="preserve"> Add the DIS names to the appropriate Tiers. Each Tier has its own tab on the spreadsheet. </t>
    </r>
  </si>
  <si>
    <r>
      <t xml:space="preserve">           </t>
    </r>
    <r>
      <rPr>
        <sz val="12"/>
        <color theme="1"/>
        <rFont val="Verdana"/>
        <family val="2"/>
      </rPr>
      <t xml:space="preserve">Insert the DIS names in column A on each tab in accordance with their Audit Schedule. </t>
    </r>
  </si>
  <si>
    <t>Revised November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</si>
</sst>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2"/>
      <color theme="1"/>
      <name val="Verdana"/>
      <family val="2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222222"/>
      <name val="Verdana"/>
      <family val="2"/>
    </font>
    <font>
      <sz val="12"/>
      <color rgb="FF222222"/>
      <name val="Verdana"/>
      <family val="2"/>
    </font>
    <font>
      <b/>
      <i/>
      <sz val="12"/>
      <color theme="1"/>
      <name val="Verdana"/>
      <family val="2"/>
    </font>
    <font>
      <u/>
      <sz val="18"/>
      <color theme="1"/>
      <name val="Verdana"/>
      <family val="2"/>
    </font>
    <font>
      <b/>
      <u/>
      <sz val="18"/>
      <color theme="1"/>
      <name val="Verdana"/>
      <family val="2"/>
    </font>
    <font>
      <b/>
      <sz val="11"/>
      <color theme="0"/>
      <name val="Verdana"/>
      <family val="2"/>
    </font>
    <font>
      <b/>
      <sz val="12"/>
      <name val="Verdana"/>
      <family val="2"/>
    </font>
    <font>
      <b/>
      <sz val="11"/>
      <color theme="1"/>
      <name val="Verdana"/>
      <family val="2"/>
    </font>
    <font>
      <sz val="10"/>
      <color rgb="FF222222"/>
      <name val="Verdana"/>
      <family val="2"/>
    </font>
    <font>
      <i/>
      <sz val="12"/>
      <color theme="1"/>
      <name val="Verdana"/>
      <family val="2"/>
    </font>
    <font>
      <u/>
      <sz val="12"/>
      <color theme="10"/>
      <name val="Verdana"/>
      <family val="2"/>
    </font>
    <font>
      <b/>
      <sz val="14"/>
      <color theme="1"/>
      <name val="Verdana"/>
      <family val="2"/>
    </font>
    <font>
      <b/>
      <u/>
      <sz val="16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0" fontId="1" fillId="4" borderId="1" xfId="0" applyFont="1" applyFill="1" applyBorder="1"/>
    <xf numFmtId="0" fontId="0" fillId="0" borderId="1" xfId="0" applyBorder="1"/>
    <xf numFmtId="0" fontId="1" fillId="5" borderId="1" xfId="0" applyFont="1" applyFill="1" applyBorder="1"/>
    <xf numFmtId="0" fontId="1" fillId="9" borderId="1" xfId="0" applyFont="1" applyFill="1" applyBorder="1"/>
    <xf numFmtId="0" fontId="1" fillId="2" borderId="1" xfId="0" applyFont="1" applyFill="1" applyBorder="1"/>
    <xf numFmtId="0" fontId="1" fillId="10" borderId="1" xfId="0" applyFont="1" applyFill="1" applyBorder="1"/>
    <xf numFmtId="0" fontId="1" fillId="11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9" borderId="0" xfId="0" applyFont="1" applyFill="1"/>
    <xf numFmtId="0" fontId="1" fillId="9" borderId="0" xfId="0" applyFont="1" applyFill="1" applyAlignment="1">
      <alignment horizontal="left"/>
    </xf>
    <xf numFmtId="0" fontId="1" fillId="9" borderId="0" xfId="0" applyFont="1" applyFill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2" borderId="1" xfId="0" applyFont="1" applyFill="1" applyBorder="1"/>
    <xf numFmtId="0" fontId="1" fillId="12" borderId="1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2" borderId="0" xfId="0" applyFont="1" applyFill="1"/>
    <xf numFmtId="0" fontId="1" fillId="12" borderId="0" xfId="0" applyFont="1" applyFill="1" applyAlignment="1">
      <alignment horizontal="left"/>
    </xf>
    <xf numFmtId="0" fontId="1" fillId="12" borderId="0" xfId="0" applyFont="1" applyFill="1" applyAlignment="1">
      <alignment horizontal="center"/>
    </xf>
    <xf numFmtId="0" fontId="1" fillId="13" borderId="1" xfId="0" applyFont="1" applyFill="1" applyBorder="1"/>
    <xf numFmtId="0" fontId="1" fillId="13" borderId="1" xfId="0" applyFont="1" applyFill="1" applyBorder="1" applyAlignment="1">
      <alignment horizontal="center"/>
    </xf>
    <xf numFmtId="0" fontId="1" fillId="13" borderId="0" xfId="0" applyFont="1" applyFill="1"/>
    <xf numFmtId="0" fontId="1" fillId="13" borderId="0" xfId="0" applyFont="1" applyFill="1" applyAlignment="1">
      <alignment horizontal="left"/>
    </xf>
    <xf numFmtId="0" fontId="1" fillId="13" borderId="0" xfId="0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2" fillId="0" borderId="0" xfId="0" applyFont="1"/>
    <xf numFmtId="0" fontId="1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/>
    </xf>
    <xf numFmtId="164" fontId="1" fillId="10" borderId="1" xfId="0" applyNumberFormat="1" applyFont="1" applyFill="1" applyBorder="1" applyAlignment="1">
      <alignment horizontal="center"/>
    </xf>
    <xf numFmtId="164" fontId="1" fillId="11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0" fillId="0" borderId="1" xfId="0" applyNumberFormat="1" applyBorder="1"/>
    <xf numFmtId="0" fontId="1" fillId="14" borderId="0" xfId="0" applyFont="1" applyFill="1"/>
    <xf numFmtId="0" fontId="1" fillId="14" borderId="0" xfId="0" applyFont="1" applyFill="1" applyAlignment="1">
      <alignment horizontal="left"/>
    </xf>
    <xf numFmtId="0" fontId="1" fillId="14" borderId="0" xfId="0" applyFont="1" applyFill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0" fillId="0" borderId="0" xfId="0" applyFont="1"/>
    <xf numFmtId="0" fontId="7" fillId="7" borderId="0" xfId="0" applyFont="1" applyFill="1"/>
    <xf numFmtId="0" fontId="8" fillId="0" borderId="0" xfId="0" applyFont="1"/>
    <xf numFmtId="0" fontId="9" fillId="0" borderId="0" xfId="0" applyFont="1"/>
    <xf numFmtId="164" fontId="0" fillId="0" borderId="0" xfId="0" applyNumberFormat="1" applyFont="1"/>
    <xf numFmtId="0" fontId="10" fillId="6" borderId="1" xfId="0" applyFont="1" applyFill="1" applyBorder="1"/>
    <xf numFmtId="164" fontId="0" fillId="0" borderId="1" xfId="0" applyNumberFormat="1" applyFont="1" applyBorder="1"/>
    <xf numFmtId="0" fontId="11" fillId="7" borderId="1" xfId="0" applyFont="1" applyFill="1" applyBorder="1"/>
    <xf numFmtId="0" fontId="1" fillId="8" borderId="1" xfId="0" applyFont="1" applyFill="1" applyBorder="1"/>
    <xf numFmtId="0" fontId="11" fillId="7" borderId="0" xfId="0" applyFont="1" applyFill="1" applyBorder="1"/>
    <xf numFmtId="0" fontId="12" fillId="0" borderId="0" xfId="0" applyFont="1"/>
    <xf numFmtId="0" fontId="0" fillId="7" borderId="0" xfId="0" applyFont="1" applyFill="1"/>
    <xf numFmtId="0" fontId="6" fillId="0" borderId="0" xfId="0" applyFont="1" applyAlignment="1">
      <alignment horizontal="left" vertical="center" wrapText="1" indent="1"/>
    </xf>
    <xf numFmtId="0" fontId="1" fillId="15" borderId="0" xfId="0" applyFont="1" applyFill="1"/>
    <xf numFmtId="0" fontId="5" fillId="7" borderId="0" xfId="0" applyFont="1" applyFill="1"/>
    <xf numFmtId="0" fontId="9" fillId="7" borderId="0" xfId="0" applyFont="1" applyFill="1"/>
    <xf numFmtId="0" fontId="13" fillId="0" borderId="0" xfId="0" applyFont="1" applyAlignment="1">
      <alignment horizontal="left" vertical="center" wrapText="1" indent="1"/>
    </xf>
    <xf numFmtId="0" fontId="14" fillId="0" borderId="0" xfId="0" applyFont="1"/>
    <xf numFmtId="0" fontId="15" fillId="0" borderId="0" xfId="1" applyFont="1"/>
    <xf numFmtId="0" fontId="16" fillId="0" borderId="0" xfId="0" applyFont="1"/>
    <xf numFmtId="0" fontId="17" fillId="7" borderId="0" xfId="0" applyFont="1" applyFill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yperlink" xfId="1" builtinId="8"/>
    <cellStyle name="Normal" xfId="0" builtinId="0"/>
  </cellStyles>
  <dxfs count="154"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 patternType="solid"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00000"/>
      <color rgb="FF990033"/>
      <color rgb="FF9900CC"/>
      <color rgb="FF9933FF"/>
      <color rgb="FF006600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Tier 3 Audits'!A1"/><Relationship Id="rId2" Type="http://schemas.openxmlformats.org/officeDocument/2006/relationships/hyperlink" Target="#'Tier 2 Audits'!A1"/><Relationship Id="rId1" Type="http://schemas.openxmlformats.org/officeDocument/2006/relationships/hyperlink" Target="#'Tier 1 Audit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85725</xdr:rowOff>
    </xdr:from>
    <xdr:to>
      <xdr:col>0</xdr:col>
      <xdr:colOff>7934325</xdr:colOff>
      <xdr:row>21</xdr:row>
      <xdr:rowOff>180975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3800475"/>
          <a:ext cx="7934325" cy="285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Tier One:    2</a:t>
          </a:r>
          <a:r>
            <a:rPr lang="en-US" sz="12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- 6 Months Post FSTDI</a:t>
          </a:r>
          <a:endParaRPr lang="en-US" sz="12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0</xdr:col>
      <xdr:colOff>7934325</xdr:colOff>
      <xdr:row>23</xdr:row>
      <xdr:rowOff>76200</xdr:rowOff>
    </xdr:to>
    <xdr:sp macro="" textlink="">
      <xdr:nvSpPr>
        <xdr:cNvPr id="4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525" y="4095750"/>
          <a:ext cx="7924800" cy="26670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Tier Two:    7 - 12 Months Post FSTDI</a:t>
          </a:r>
        </a:p>
      </xdr:txBody>
    </xdr:sp>
    <xdr:clientData/>
  </xdr:twoCellAnchor>
  <xdr:twoCellAnchor>
    <xdr:from>
      <xdr:col>0</xdr:col>
      <xdr:colOff>0</xdr:colOff>
      <xdr:row>23</xdr:row>
      <xdr:rowOff>70758</xdr:rowOff>
    </xdr:from>
    <xdr:to>
      <xdr:col>0</xdr:col>
      <xdr:colOff>7935686</xdr:colOff>
      <xdr:row>24</xdr:row>
      <xdr:rowOff>180975</xdr:rowOff>
    </xdr:to>
    <xdr:sp macro="" textlink="">
      <xdr:nvSpPr>
        <xdr:cNvPr id="5" name="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4359729"/>
          <a:ext cx="7935686" cy="300717"/>
        </a:xfrm>
        <a:prstGeom prst="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Tier</a:t>
          </a:r>
          <a:r>
            <a:rPr lang="en-US" sz="12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Three:  1 Year Post FSTDI</a:t>
          </a:r>
          <a:endParaRPr lang="en-US" sz="12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</sheetPr>
  <dimension ref="A1:C35"/>
  <sheetViews>
    <sheetView showGridLines="0" tabSelected="1" zoomScaleNormal="100" workbookViewId="0"/>
  </sheetViews>
  <sheetFormatPr defaultColWidth="8.69921875" defaultRowHeight="15" x14ac:dyDescent="0.2"/>
  <cols>
    <col min="1" max="1" width="83.3984375" style="58" bestFit="1" customWidth="1"/>
    <col min="2" max="16384" width="8.69921875" style="58"/>
  </cols>
  <sheetData>
    <row r="1" spans="1:3" ht="22.5" x14ac:dyDescent="0.3">
      <c r="A1" s="60" t="s">
        <v>58</v>
      </c>
    </row>
    <row r="3" spans="1:3" x14ac:dyDescent="0.2">
      <c r="A3" s="58" t="s">
        <v>66</v>
      </c>
    </row>
    <row r="4" spans="1:3" x14ac:dyDescent="0.2">
      <c r="A4" s="58" t="s">
        <v>71</v>
      </c>
    </row>
    <row r="5" spans="1:3" x14ac:dyDescent="0.2">
      <c r="A5" s="75" t="s">
        <v>72</v>
      </c>
    </row>
    <row r="6" spans="1:3" x14ac:dyDescent="0.2">
      <c r="A6" s="58" t="s">
        <v>67</v>
      </c>
    </row>
    <row r="7" spans="1:3" x14ac:dyDescent="0.2">
      <c r="A7" s="58" t="s">
        <v>68</v>
      </c>
    </row>
    <row r="8" spans="1:3" x14ac:dyDescent="0.2">
      <c r="A8" s="58" t="s">
        <v>70</v>
      </c>
    </row>
    <row r="9" spans="1:3" x14ac:dyDescent="0.2">
      <c r="A9" s="58" t="s">
        <v>69</v>
      </c>
    </row>
    <row r="12" spans="1:3" ht="19.5" x14ac:dyDescent="0.25">
      <c r="A12" s="78" t="s">
        <v>64</v>
      </c>
      <c r="B12" s="69"/>
      <c r="C12" s="69"/>
    </row>
    <row r="13" spans="1:3" x14ac:dyDescent="0.2">
      <c r="A13" s="59"/>
      <c r="B13" s="69"/>
      <c r="C13" s="69"/>
    </row>
    <row r="14" spans="1:3" x14ac:dyDescent="0.2">
      <c r="A14" s="71" t="s">
        <v>65</v>
      </c>
    </row>
    <row r="15" spans="1:3" x14ac:dyDescent="0.2">
      <c r="A15" s="74" t="s">
        <v>59</v>
      </c>
    </row>
    <row r="16" spans="1:3" x14ac:dyDescent="0.2">
      <c r="A16" s="74" t="s">
        <v>60</v>
      </c>
    </row>
    <row r="17" spans="1:3" x14ac:dyDescent="0.2">
      <c r="A17" s="74" t="s">
        <v>61</v>
      </c>
    </row>
    <row r="18" spans="1:3" x14ac:dyDescent="0.2">
      <c r="A18" s="74" t="s">
        <v>62</v>
      </c>
    </row>
    <row r="19" spans="1:3" x14ac:dyDescent="0.2">
      <c r="A19" s="74" t="s">
        <v>63</v>
      </c>
    </row>
    <row r="20" spans="1:3" x14ac:dyDescent="0.2">
      <c r="A20" s="70"/>
    </row>
    <row r="21" spans="1:3" x14ac:dyDescent="0.2">
      <c r="A21" s="59"/>
      <c r="B21" s="69"/>
      <c r="C21" s="69"/>
    </row>
    <row r="22" spans="1:3" s="69" customFormat="1" x14ac:dyDescent="0.2">
      <c r="A22" s="72"/>
      <c r="B22" s="72"/>
    </row>
    <row r="23" spans="1:3" s="69" customFormat="1" x14ac:dyDescent="0.2">
      <c r="A23" s="72"/>
      <c r="B23" s="72"/>
    </row>
    <row r="29" spans="1:3" ht="18" x14ac:dyDescent="0.25">
      <c r="A29" s="77"/>
    </row>
    <row r="30" spans="1:3" x14ac:dyDescent="0.2">
      <c r="A30" s="75"/>
    </row>
    <row r="31" spans="1:3" x14ac:dyDescent="0.2">
      <c r="A31" s="75"/>
    </row>
    <row r="32" spans="1:3" x14ac:dyDescent="0.2">
      <c r="A32" s="75"/>
    </row>
    <row r="33" spans="1:1" x14ac:dyDescent="0.2">
      <c r="A33" s="76"/>
    </row>
    <row r="35" spans="1:1" x14ac:dyDescent="0.2">
      <c r="A35" s="58" t="s">
        <v>73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R72"/>
  <sheetViews>
    <sheetView showGridLines="0" zoomScaleNormal="100" workbookViewId="0"/>
  </sheetViews>
  <sheetFormatPr defaultRowHeight="15" x14ac:dyDescent="0.2"/>
  <cols>
    <col min="1" max="1" width="20" customWidth="1"/>
    <col min="10" max="10" width="10.59765625" bestFit="1" customWidth="1"/>
    <col min="12" max="12" width="10" bestFit="1" customWidth="1"/>
    <col min="13" max="13" width="10.3984375" bestFit="1" customWidth="1"/>
    <col min="14" max="14" width="3.5" customWidth="1"/>
    <col min="15" max="15" width="18.69921875" bestFit="1" customWidth="1"/>
    <col min="16" max="16" width="10.59765625" style="9" bestFit="1" customWidth="1"/>
    <col min="17" max="17" width="10" style="9" bestFit="1" customWidth="1"/>
    <col min="18" max="18" width="8.69921875" style="9"/>
  </cols>
  <sheetData>
    <row r="1" spans="1:18" ht="22.5" x14ac:dyDescent="0.3">
      <c r="A1" s="61" t="s">
        <v>52</v>
      </c>
    </row>
    <row r="3" spans="1:18" s="40" customFormat="1" x14ac:dyDescent="0.2">
      <c r="A3" s="1" t="s">
        <v>21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O3" s="41" t="str">
        <f>A3</f>
        <v>Staff 1 - Name Here</v>
      </c>
      <c r="P3" s="10" t="s">
        <v>40</v>
      </c>
      <c r="Q3" s="10" t="s">
        <v>41</v>
      </c>
      <c r="R3" s="10" t="s">
        <v>42</v>
      </c>
    </row>
    <row r="4" spans="1:18" ht="15.75" x14ac:dyDescent="0.25">
      <c r="A4" s="2" t="s">
        <v>12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O4" s="39" t="s">
        <v>12</v>
      </c>
      <c r="P4" s="45" t="e">
        <f>AVERAGE(B4:G5)</f>
        <v>#DIV/0!</v>
      </c>
      <c r="Q4" s="45" t="e">
        <f>AVERAGE(H4:M5)</f>
        <v>#DIV/0!</v>
      </c>
      <c r="R4" s="45" t="e">
        <f>AVERAGE(P4:Q4)</f>
        <v>#DIV/0!</v>
      </c>
    </row>
    <row r="5" spans="1:18" ht="15.75" x14ac:dyDescent="0.25">
      <c r="A5" s="2" t="s">
        <v>12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O5" s="37" t="s">
        <v>26</v>
      </c>
      <c r="P5" s="46" t="e">
        <f>AVERAGE(B6:G7)</f>
        <v>#DIV/0!</v>
      </c>
      <c r="Q5" s="46" t="e">
        <f>AVERAGE(H6:M7)</f>
        <v>#DIV/0!</v>
      </c>
      <c r="R5" s="46" t="e">
        <f>AVERAGE(P5,Q5)</f>
        <v>#DIV/0!</v>
      </c>
    </row>
    <row r="6" spans="1:18" ht="15.75" x14ac:dyDescent="0.25">
      <c r="A6" s="2" t="s">
        <v>13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37" t="s">
        <v>14</v>
      </c>
      <c r="P6" s="46" t="e">
        <f>AVERAGE(B8:G8)</f>
        <v>#DIV/0!</v>
      </c>
      <c r="Q6" s="46" t="e">
        <f>AVERAGE(H8:M8)</f>
        <v>#DIV/0!</v>
      </c>
      <c r="R6" s="46" t="e">
        <f>AVERAGE(P6,Q6)</f>
        <v>#DIV/0!</v>
      </c>
    </row>
    <row r="7" spans="1:18" ht="15.75" x14ac:dyDescent="0.25">
      <c r="A7" s="2" t="s">
        <v>13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O7" s="37" t="s">
        <v>38</v>
      </c>
      <c r="P7" s="46" t="e">
        <f>AVERAGE(B9:G9)</f>
        <v>#DIV/0!</v>
      </c>
      <c r="Q7" s="46" t="e">
        <f>AVERAGE(H9:M9)</f>
        <v>#DIV/0!</v>
      </c>
      <c r="R7" s="46" t="e">
        <f>AVERAGE(P7,Q7)</f>
        <v>#DIV/0!</v>
      </c>
    </row>
    <row r="8" spans="1:18" ht="15.75" x14ac:dyDescent="0.25">
      <c r="A8" s="2" t="s">
        <v>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O8" s="38" t="s">
        <v>39</v>
      </c>
      <c r="P8" s="46">
        <f>COUNTIF(B4:G9, "Not Done")</f>
        <v>0</v>
      </c>
      <c r="Q8" s="46">
        <f>COUNTIF(H4:M9, "Not Done")</f>
        <v>0</v>
      </c>
      <c r="R8" s="46">
        <f>SUM(P8,Q8)</f>
        <v>0</v>
      </c>
    </row>
    <row r="9" spans="1:18" x14ac:dyDescent="0.2">
      <c r="A9" s="2" t="s">
        <v>15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8" x14ac:dyDescent="0.2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8" s="40" customFormat="1" x14ac:dyDescent="0.2">
      <c r="A11" s="5" t="s">
        <v>22</v>
      </c>
      <c r="B11" s="11" t="s">
        <v>0</v>
      </c>
      <c r="C11" s="11" t="s">
        <v>1</v>
      </c>
      <c r="D11" s="11" t="s">
        <v>2</v>
      </c>
      <c r="E11" s="11" t="s">
        <v>3</v>
      </c>
      <c r="F11" s="11" t="s">
        <v>4</v>
      </c>
      <c r="G11" s="11" t="s">
        <v>5</v>
      </c>
      <c r="H11" s="11" t="s">
        <v>6</v>
      </c>
      <c r="I11" s="11" t="s">
        <v>7</v>
      </c>
      <c r="J11" s="11" t="s">
        <v>8</v>
      </c>
      <c r="K11" s="11" t="s">
        <v>9</v>
      </c>
      <c r="L11" s="11" t="s">
        <v>10</v>
      </c>
      <c r="M11" s="11" t="s">
        <v>11</v>
      </c>
      <c r="O11" s="42" t="str">
        <f>A11</f>
        <v>Staff 2 - Name Here</v>
      </c>
      <c r="P11" s="11" t="s">
        <v>40</v>
      </c>
      <c r="Q11" s="11" t="s">
        <v>41</v>
      </c>
      <c r="R11" s="11" t="s">
        <v>42</v>
      </c>
    </row>
    <row r="12" spans="1:18" ht="15.75" x14ac:dyDescent="0.25">
      <c r="A12" s="2" t="s">
        <v>12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O12" s="39" t="s">
        <v>12</v>
      </c>
      <c r="P12" s="45" t="e">
        <f>AVERAGE(B12:G13)</f>
        <v>#DIV/0!</v>
      </c>
      <c r="Q12" s="45" t="e">
        <f>AVERAGE(H12:M13)</f>
        <v>#DIV/0!</v>
      </c>
      <c r="R12" s="45" t="e">
        <f>AVERAGE(P12:Q12)</f>
        <v>#DIV/0!</v>
      </c>
    </row>
    <row r="13" spans="1:18" ht="15.75" x14ac:dyDescent="0.25">
      <c r="A13" s="2" t="s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O13" s="37" t="s">
        <v>26</v>
      </c>
      <c r="P13" s="46" t="e">
        <f>AVERAGE(B14:G15)</f>
        <v>#DIV/0!</v>
      </c>
      <c r="Q13" s="46" t="e">
        <f>AVERAGE(H14:M15)</f>
        <v>#DIV/0!</v>
      </c>
      <c r="R13" s="46" t="e">
        <f>AVERAGE(P13,Q13)</f>
        <v>#DIV/0!</v>
      </c>
    </row>
    <row r="14" spans="1:18" ht="15.75" x14ac:dyDescent="0.25">
      <c r="A14" s="2" t="s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O14" s="37" t="s">
        <v>14</v>
      </c>
      <c r="P14" s="46" t="e">
        <f>AVERAGE(B16:G16)</f>
        <v>#DIV/0!</v>
      </c>
      <c r="Q14" s="46" t="e">
        <f>AVERAGE(H16:M16)</f>
        <v>#DIV/0!</v>
      </c>
      <c r="R14" s="46" t="e">
        <f>AVERAGE(P14,Q14)</f>
        <v>#DIV/0!</v>
      </c>
    </row>
    <row r="15" spans="1:18" ht="15.75" x14ac:dyDescent="0.25">
      <c r="A15" s="2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O15" s="37" t="s">
        <v>38</v>
      </c>
      <c r="P15" s="46" t="e">
        <f>AVERAGE(B17:G17)</f>
        <v>#DIV/0!</v>
      </c>
      <c r="Q15" s="46" t="e">
        <f>AVERAGE(H17:M17)</f>
        <v>#DIV/0!</v>
      </c>
      <c r="R15" s="46" t="e">
        <f>AVERAGE(P15,Q15)</f>
        <v>#DIV/0!</v>
      </c>
    </row>
    <row r="16" spans="1:18" ht="15.75" x14ac:dyDescent="0.25">
      <c r="A16" s="2" t="s">
        <v>16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O16" s="38" t="s">
        <v>39</v>
      </c>
      <c r="P16" s="46">
        <f>COUNTIF(B12:G17, "Not Done")</f>
        <v>0</v>
      </c>
      <c r="Q16" s="46">
        <f>COUNTIF(H12:M17, "Not Done")</f>
        <v>0</v>
      </c>
      <c r="R16" s="46">
        <f>SUM(P16,Q16)</f>
        <v>0</v>
      </c>
    </row>
    <row r="17" spans="1:18" x14ac:dyDescent="0.2">
      <c r="A17" s="2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8" x14ac:dyDescent="0.2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8" s="40" customFormat="1" x14ac:dyDescent="0.2">
      <c r="A19" s="6" t="s">
        <v>23</v>
      </c>
      <c r="B19" s="28" t="s">
        <v>0</v>
      </c>
      <c r="C19" s="28" t="s">
        <v>1</v>
      </c>
      <c r="D19" s="28" t="s">
        <v>2</v>
      </c>
      <c r="E19" s="28" t="s">
        <v>3</v>
      </c>
      <c r="F19" s="28" t="s">
        <v>4</v>
      </c>
      <c r="G19" s="28" t="s">
        <v>5</v>
      </c>
      <c r="H19" s="28" t="s">
        <v>6</v>
      </c>
      <c r="I19" s="28" t="s">
        <v>7</v>
      </c>
      <c r="J19" s="28" t="s">
        <v>8</v>
      </c>
      <c r="K19" s="28" t="s">
        <v>9</v>
      </c>
      <c r="L19" s="28" t="s">
        <v>10</v>
      </c>
      <c r="M19" s="28" t="s">
        <v>11</v>
      </c>
      <c r="O19" s="43" t="str">
        <f>A19</f>
        <v>Staff 3 - Name Here</v>
      </c>
      <c r="P19" s="28" t="s">
        <v>40</v>
      </c>
      <c r="Q19" s="28" t="s">
        <v>41</v>
      </c>
      <c r="R19" s="28" t="s">
        <v>42</v>
      </c>
    </row>
    <row r="20" spans="1:18" ht="15.75" x14ac:dyDescent="0.25">
      <c r="A20" s="2" t="s">
        <v>12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O20" s="39" t="s">
        <v>12</v>
      </c>
      <c r="P20" s="45" t="e">
        <f>AVERAGE(B20:G21)</f>
        <v>#DIV/0!</v>
      </c>
      <c r="Q20" s="45" t="e">
        <f>AVERAGE(H20:M21)</f>
        <v>#DIV/0!</v>
      </c>
      <c r="R20" s="45" t="e">
        <f>AVERAGE(P20:Q20)</f>
        <v>#DIV/0!</v>
      </c>
    </row>
    <row r="21" spans="1:18" ht="15.75" x14ac:dyDescent="0.25">
      <c r="A21" s="2" t="s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O21" s="37" t="s">
        <v>26</v>
      </c>
      <c r="P21" s="46" t="e">
        <f>AVERAGE(B22:G23)</f>
        <v>#DIV/0!</v>
      </c>
      <c r="Q21" s="46" t="e">
        <f>AVERAGE(H22:M23)</f>
        <v>#DIV/0!</v>
      </c>
      <c r="R21" s="46" t="e">
        <f>AVERAGE(P21,Q21)</f>
        <v>#DIV/0!</v>
      </c>
    </row>
    <row r="22" spans="1:18" ht="15.75" x14ac:dyDescent="0.25">
      <c r="A22" s="2" t="s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O22" s="37" t="s">
        <v>14</v>
      </c>
      <c r="P22" s="46" t="e">
        <f>AVERAGE(B24:G24)</f>
        <v>#DIV/0!</v>
      </c>
      <c r="Q22" s="46" t="e">
        <f>AVERAGE(H24:M24)</f>
        <v>#DIV/0!</v>
      </c>
      <c r="R22" s="46" t="e">
        <f>AVERAGE(P22,Q22)</f>
        <v>#DIV/0!</v>
      </c>
    </row>
    <row r="23" spans="1:18" ht="15.75" x14ac:dyDescent="0.25">
      <c r="A23" s="2" t="s">
        <v>13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O23" s="37" t="s">
        <v>38</v>
      </c>
      <c r="P23" s="46" t="e">
        <f>AVERAGE(B25:G25)</f>
        <v>#DIV/0!</v>
      </c>
      <c r="Q23" s="46" t="e">
        <f>AVERAGE(H25:M25)</f>
        <v>#DIV/0!</v>
      </c>
      <c r="R23" s="46" t="e">
        <f>AVERAGE(P23,Q23)</f>
        <v>#DIV/0!</v>
      </c>
    </row>
    <row r="24" spans="1:18" ht="15.75" x14ac:dyDescent="0.25">
      <c r="A24" s="2" t="s">
        <v>16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O24" s="38" t="s">
        <v>39</v>
      </c>
      <c r="P24" s="46">
        <f>COUNTIF(B20:G25, "Not Done")</f>
        <v>0</v>
      </c>
      <c r="Q24" s="46">
        <f>COUNTIF(H20:M25, "Not Done")</f>
        <v>0</v>
      </c>
      <c r="R24" s="46">
        <f>SUM(P24,Q24)</f>
        <v>0</v>
      </c>
    </row>
    <row r="25" spans="1:18" x14ac:dyDescent="0.2">
      <c r="A25" s="2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8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8" s="40" customFormat="1" x14ac:dyDescent="0.2">
      <c r="A27" s="7" t="s">
        <v>24</v>
      </c>
      <c r="B27" s="12" t="s">
        <v>0</v>
      </c>
      <c r="C27" s="12" t="s">
        <v>1</v>
      </c>
      <c r="D27" s="12" t="s">
        <v>2</v>
      </c>
      <c r="E27" s="12" t="s">
        <v>3</v>
      </c>
      <c r="F27" s="12" t="s">
        <v>4</v>
      </c>
      <c r="G27" s="12" t="s">
        <v>5</v>
      </c>
      <c r="H27" s="12" t="s">
        <v>6</v>
      </c>
      <c r="I27" s="12" t="s">
        <v>7</v>
      </c>
      <c r="J27" s="12" t="s">
        <v>8</v>
      </c>
      <c r="K27" s="12" t="s">
        <v>9</v>
      </c>
      <c r="L27" s="12" t="s">
        <v>10</v>
      </c>
      <c r="M27" s="12" t="s">
        <v>11</v>
      </c>
      <c r="O27" s="44" t="str">
        <f>A27</f>
        <v>Staff 4 - Name Here</v>
      </c>
      <c r="P27" s="12" t="s">
        <v>40</v>
      </c>
      <c r="Q27" s="12" t="s">
        <v>41</v>
      </c>
      <c r="R27" s="12" t="s">
        <v>42</v>
      </c>
    </row>
    <row r="28" spans="1:18" ht="15.75" x14ac:dyDescent="0.25">
      <c r="A28" s="2" t="s">
        <v>12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O28" s="39" t="s">
        <v>12</v>
      </c>
      <c r="P28" s="45" t="e">
        <f>AVERAGE(B28:G29)</f>
        <v>#DIV/0!</v>
      </c>
      <c r="Q28" s="45" t="e">
        <f>AVERAGE(H28:M29)</f>
        <v>#DIV/0!</v>
      </c>
      <c r="R28" s="45" t="e">
        <f>AVERAGE(P28:Q28)</f>
        <v>#DIV/0!</v>
      </c>
    </row>
    <row r="29" spans="1:18" ht="15.75" x14ac:dyDescent="0.25">
      <c r="A29" s="2" t="s">
        <v>12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O29" s="37" t="s">
        <v>26</v>
      </c>
      <c r="P29" s="46" t="e">
        <f>AVERAGE(B30:G31)</f>
        <v>#DIV/0!</v>
      </c>
      <c r="Q29" s="46" t="e">
        <f>AVERAGE(H30:M31)</f>
        <v>#DIV/0!</v>
      </c>
      <c r="R29" s="46" t="e">
        <f>AVERAGE(P29,Q29)</f>
        <v>#DIV/0!</v>
      </c>
    </row>
    <row r="30" spans="1:18" ht="15.75" x14ac:dyDescent="0.25">
      <c r="A30" s="2" t="s">
        <v>13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O30" s="37" t="s">
        <v>14</v>
      </c>
      <c r="P30" s="46" t="e">
        <f>AVERAGE(B32:G32)</f>
        <v>#DIV/0!</v>
      </c>
      <c r="Q30" s="46" t="e">
        <f>AVERAGE(H32:M32)</f>
        <v>#DIV/0!</v>
      </c>
      <c r="R30" s="46" t="e">
        <f>AVERAGE(P30,Q30)</f>
        <v>#DIV/0!</v>
      </c>
    </row>
    <row r="31" spans="1:18" ht="15.75" x14ac:dyDescent="0.25">
      <c r="A31" s="2" t="s">
        <v>13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O31" s="37" t="s">
        <v>38</v>
      </c>
      <c r="P31" s="46" t="e">
        <f>AVERAGE(B33:G33)</f>
        <v>#DIV/0!</v>
      </c>
      <c r="Q31" s="46" t="e">
        <f>AVERAGE(H33:M33)</f>
        <v>#DIV/0!</v>
      </c>
      <c r="R31" s="46" t="e">
        <f>AVERAGE(P31,Q31)</f>
        <v>#DIV/0!</v>
      </c>
    </row>
    <row r="32" spans="1:18" ht="15.75" x14ac:dyDescent="0.25">
      <c r="A32" s="2" t="s">
        <v>16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O32" s="38" t="s">
        <v>39</v>
      </c>
      <c r="P32" s="46">
        <f>COUNTIF(B28:G33, "Not Done")</f>
        <v>0</v>
      </c>
      <c r="Q32" s="46">
        <f>COUNTIF(H28:M33, "Not Done")</f>
        <v>0</v>
      </c>
      <c r="R32" s="46">
        <f>SUM(P32,Q32)</f>
        <v>0</v>
      </c>
    </row>
    <row r="33" spans="1:18" x14ac:dyDescent="0.2">
      <c r="A33" s="2" t="s">
        <v>15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5" spans="1:18" x14ac:dyDescent="0.2">
      <c r="A35" s="1" t="s">
        <v>32</v>
      </c>
      <c r="B35" s="10" t="s">
        <v>0</v>
      </c>
      <c r="C35" s="10" t="s">
        <v>1</v>
      </c>
      <c r="D35" s="10" t="s">
        <v>2</v>
      </c>
      <c r="E35" s="10" t="s">
        <v>3</v>
      </c>
      <c r="F35" s="10" t="s">
        <v>4</v>
      </c>
      <c r="G35" s="10" t="s">
        <v>5</v>
      </c>
      <c r="H35" s="10" t="s">
        <v>6</v>
      </c>
      <c r="I35" s="10" t="s">
        <v>7</v>
      </c>
      <c r="J35" s="10" t="s">
        <v>8</v>
      </c>
      <c r="K35" s="10" t="s">
        <v>9</v>
      </c>
      <c r="L35" s="10" t="s">
        <v>10</v>
      </c>
      <c r="M35" s="10" t="s">
        <v>11</v>
      </c>
      <c r="N35" s="40"/>
      <c r="O35" s="41" t="str">
        <f>A35</f>
        <v>Staff 5 - Name Here</v>
      </c>
      <c r="P35" s="10" t="s">
        <v>40</v>
      </c>
      <c r="Q35" s="10" t="s">
        <v>41</v>
      </c>
      <c r="R35" s="10" t="s">
        <v>42</v>
      </c>
    </row>
    <row r="36" spans="1:18" ht="15.75" x14ac:dyDescent="0.25">
      <c r="A36" s="2" t="s">
        <v>12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O36" s="39" t="s">
        <v>12</v>
      </c>
      <c r="P36" s="45" t="e">
        <f>AVERAGE(B36:G37)</f>
        <v>#DIV/0!</v>
      </c>
      <c r="Q36" s="45" t="e">
        <f>AVERAGE(H36:M37)</f>
        <v>#DIV/0!</v>
      </c>
      <c r="R36" s="45" t="e">
        <f>AVERAGE(P36:Q36)</f>
        <v>#DIV/0!</v>
      </c>
    </row>
    <row r="37" spans="1:18" ht="15.75" x14ac:dyDescent="0.25">
      <c r="A37" s="2" t="s">
        <v>12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O37" s="37" t="s">
        <v>26</v>
      </c>
      <c r="P37" s="46" t="e">
        <f>AVERAGE(B38:G39)</f>
        <v>#DIV/0!</v>
      </c>
      <c r="Q37" s="46" t="e">
        <f>AVERAGE(H38:M39)</f>
        <v>#DIV/0!</v>
      </c>
      <c r="R37" s="46" t="e">
        <f>AVERAGE(P37,Q37)</f>
        <v>#DIV/0!</v>
      </c>
    </row>
    <row r="38" spans="1:18" ht="15.75" x14ac:dyDescent="0.25">
      <c r="A38" s="2" t="s">
        <v>13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O38" s="37" t="s">
        <v>14</v>
      </c>
      <c r="P38" s="46" t="e">
        <f>AVERAGE(B40:G40)</f>
        <v>#DIV/0!</v>
      </c>
      <c r="Q38" s="46" t="e">
        <f>AVERAGE(H40:M40)</f>
        <v>#DIV/0!</v>
      </c>
      <c r="R38" s="46" t="e">
        <f>AVERAGE(P38,Q38)</f>
        <v>#DIV/0!</v>
      </c>
    </row>
    <row r="39" spans="1:18" ht="15.75" x14ac:dyDescent="0.25">
      <c r="A39" s="2" t="s">
        <v>13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O39" s="37" t="s">
        <v>38</v>
      </c>
      <c r="P39" s="46" t="e">
        <f>AVERAGE(B41:G41)</f>
        <v>#DIV/0!</v>
      </c>
      <c r="Q39" s="46" t="e">
        <f>AVERAGE(H41:M41)</f>
        <v>#DIV/0!</v>
      </c>
      <c r="R39" s="46" t="e">
        <f>AVERAGE(P39,Q39)</f>
        <v>#DIV/0!</v>
      </c>
    </row>
    <row r="40" spans="1:18" ht="15.75" x14ac:dyDescent="0.25">
      <c r="A40" s="2" t="s">
        <v>16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O40" s="38" t="s">
        <v>39</v>
      </c>
      <c r="P40" s="46">
        <f>COUNTIF(B36:G41, "Not Done")</f>
        <v>0</v>
      </c>
      <c r="Q40" s="46">
        <f>COUNTIF(H36:M41, "Not Done")</f>
        <v>0</v>
      </c>
      <c r="R40" s="46">
        <f>SUM(P40,Q40)</f>
        <v>0</v>
      </c>
    </row>
    <row r="41" spans="1:18" x14ac:dyDescent="0.2">
      <c r="A41" s="2" t="s">
        <v>15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8" x14ac:dyDescent="0.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8" x14ac:dyDescent="0.2">
      <c r="A43" s="5" t="s">
        <v>33</v>
      </c>
      <c r="B43" s="11" t="s">
        <v>0</v>
      </c>
      <c r="C43" s="11" t="s">
        <v>1</v>
      </c>
      <c r="D43" s="11" t="s">
        <v>2</v>
      </c>
      <c r="E43" s="11" t="s">
        <v>3</v>
      </c>
      <c r="F43" s="11" t="s">
        <v>4</v>
      </c>
      <c r="G43" s="11" t="s">
        <v>5</v>
      </c>
      <c r="H43" s="11" t="s">
        <v>6</v>
      </c>
      <c r="I43" s="11" t="s">
        <v>7</v>
      </c>
      <c r="J43" s="11" t="s">
        <v>8</v>
      </c>
      <c r="K43" s="11" t="s">
        <v>9</v>
      </c>
      <c r="L43" s="11" t="s">
        <v>10</v>
      </c>
      <c r="M43" s="11" t="s">
        <v>11</v>
      </c>
      <c r="N43" s="40"/>
      <c r="O43" s="42" t="str">
        <f>A43</f>
        <v>Staff 6 - Name Here</v>
      </c>
      <c r="P43" s="11" t="s">
        <v>40</v>
      </c>
      <c r="Q43" s="11" t="s">
        <v>41</v>
      </c>
      <c r="R43" s="11" t="s">
        <v>42</v>
      </c>
    </row>
    <row r="44" spans="1:18" ht="15.75" x14ac:dyDescent="0.25">
      <c r="A44" s="2" t="s">
        <v>12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O44" s="39" t="s">
        <v>12</v>
      </c>
      <c r="P44" s="45" t="e">
        <f>AVERAGE(B44:G45)</f>
        <v>#DIV/0!</v>
      </c>
      <c r="Q44" s="45" t="e">
        <f>AVERAGE(H44:M45)</f>
        <v>#DIV/0!</v>
      </c>
      <c r="R44" s="45" t="e">
        <f>AVERAGE(P44:Q44)</f>
        <v>#DIV/0!</v>
      </c>
    </row>
    <row r="45" spans="1:18" ht="15.75" x14ac:dyDescent="0.25">
      <c r="A45" s="2" t="s">
        <v>12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O45" s="37" t="s">
        <v>26</v>
      </c>
      <c r="P45" s="46" t="e">
        <f>AVERAGE(B46:G47)</f>
        <v>#DIV/0!</v>
      </c>
      <c r="Q45" s="46" t="e">
        <f>AVERAGE(H46:M47)</f>
        <v>#DIV/0!</v>
      </c>
      <c r="R45" s="46" t="e">
        <f>AVERAGE(P45,Q45)</f>
        <v>#DIV/0!</v>
      </c>
    </row>
    <row r="46" spans="1:18" ht="15.75" x14ac:dyDescent="0.25">
      <c r="A46" s="2" t="s">
        <v>13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O46" s="37" t="s">
        <v>14</v>
      </c>
      <c r="P46" s="46" t="e">
        <f>AVERAGE(B48:G48)</f>
        <v>#DIV/0!</v>
      </c>
      <c r="Q46" s="46" t="e">
        <f>AVERAGE(H48:M48)</f>
        <v>#DIV/0!</v>
      </c>
      <c r="R46" s="46" t="e">
        <f>AVERAGE(P46,Q46)</f>
        <v>#DIV/0!</v>
      </c>
    </row>
    <row r="47" spans="1:18" ht="15.75" x14ac:dyDescent="0.25">
      <c r="A47" s="2" t="s">
        <v>13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O47" s="37" t="s">
        <v>38</v>
      </c>
      <c r="P47" s="46" t="e">
        <f>AVERAGE(B49:G49)</f>
        <v>#DIV/0!</v>
      </c>
      <c r="Q47" s="46" t="e">
        <f>AVERAGE(H49:M49)</f>
        <v>#DIV/0!</v>
      </c>
      <c r="R47" s="46" t="e">
        <f>AVERAGE(P47,Q47)</f>
        <v>#DIV/0!</v>
      </c>
    </row>
    <row r="48" spans="1:18" ht="15.75" x14ac:dyDescent="0.25">
      <c r="A48" s="2" t="s">
        <v>16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O48" s="38" t="s">
        <v>39</v>
      </c>
      <c r="P48" s="46">
        <f>COUNTIF(B44:G49, "Not Done")</f>
        <v>0</v>
      </c>
      <c r="Q48" s="46">
        <f>COUNTIF(H44:M49, "Not Done")</f>
        <v>0</v>
      </c>
      <c r="R48" s="46">
        <f>SUM(P48,Q48)</f>
        <v>0</v>
      </c>
    </row>
    <row r="49" spans="1:18" x14ac:dyDescent="0.2">
      <c r="A49" s="2" t="s">
        <v>15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8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8" x14ac:dyDescent="0.2">
      <c r="A51" s="6" t="s">
        <v>34</v>
      </c>
      <c r="B51" s="28" t="s">
        <v>0</v>
      </c>
      <c r="C51" s="28" t="s">
        <v>1</v>
      </c>
      <c r="D51" s="28" t="s">
        <v>2</v>
      </c>
      <c r="E51" s="28" t="s">
        <v>3</v>
      </c>
      <c r="F51" s="28" t="s">
        <v>4</v>
      </c>
      <c r="G51" s="28" t="s">
        <v>5</v>
      </c>
      <c r="H51" s="28" t="s">
        <v>6</v>
      </c>
      <c r="I51" s="28" t="s">
        <v>7</v>
      </c>
      <c r="J51" s="28" t="s">
        <v>8</v>
      </c>
      <c r="K51" s="28" t="s">
        <v>9</v>
      </c>
      <c r="L51" s="28" t="s">
        <v>10</v>
      </c>
      <c r="M51" s="28" t="s">
        <v>11</v>
      </c>
      <c r="N51" s="40"/>
      <c r="O51" s="43" t="str">
        <f>A51</f>
        <v>Staff 7 - Name Here</v>
      </c>
      <c r="P51" s="28" t="s">
        <v>40</v>
      </c>
      <c r="Q51" s="28" t="s">
        <v>41</v>
      </c>
      <c r="R51" s="28" t="s">
        <v>42</v>
      </c>
    </row>
    <row r="52" spans="1:18" ht="15.75" x14ac:dyDescent="0.25">
      <c r="A52" s="2" t="s">
        <v>12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O52" s="39" t="s">
        <v>12</v>
      </c>
      <c r="P52" s="45" t="e">
        <f>AVERAGE(B52:G53)</f>
        <v>#DIV/0!</v>
      </c>
      <c r="Q52" s="45" t="e">
        <f>AVERAGE(H52:M53)</f>
        <v>#DIV/0!</v>
      </c>
      <c r="R52" s="45" t="e">
        <f>AVERAGE(P52:Q52)</f>
        <v>#DIV/0!</v>
      </c>
    </row>
    <row r="53" spans="1:18" ht="15.75" x14ac:dyDescent="0.25">
      <c r="A53" s="2" t="s">
        <v>12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O53" s="37" t="s">
        <v>26</v>
      </c>
      <c r="P53" s="46" t="e">
        <f>AVERAGE(B54:G55)</f>
        <v>#DIV/0!</v>
      </c>
      <c r="Q53" s="46" t="e">
        <f>AVERAGE(H54:M55)</f>
        <v>#DIV/0!</v>
      </c>
      <c r="R53" s="46" t="e">
        <f>AVERAGE(P53,Q53)</f>
        <v>#DIV/0!</v>
      </c>
    </row>
    <row r="54" spans="1:18" ht="15.75" x14ac:dyDescent="0.25">
      <c r="A54" s="2" t="s">
        <v>13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O54" s="37" t="s">
        <v>14</v>
      </c>
      <c r="P54" s="46" t="e">
        <f>AVERAGE(B56:G56)</f>
        <v>#DIV/0!</v>
      </c>
      <c r="Q54" s="46" t="e">
        <f>AVERAGE(H56:M56)</f>
        <v>#DIV/0!</v>
      </c>
      <c r="R54" s="46" t="e">
        <f>AVERAGE(P54,Q54)</f>
        <v>#DIV/0!</v>
      </c>
    </row>
    <row r="55" spans="1:18" ht="15.75" x14ac:dyDescent="0.25">
      <c r="A55" s="2" t="s">
        <v>13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O55" s="37" t="s">
        <v>38</v>
      </c>
      <c r="P55" s="46" t="e">
        <f>AVERAGE(B57:G57)</f>
        <v>#DIV/0!</v>
      </c>
      <c r="Q55" s="46" t="e">
        <f>AVERAGE(H57:M57)</f>
        <v>#DIV/0!</v>
      </c>
      <c r="R55" s="46" t="e">
        <f>AVERAGE(P55,Q55)</f>
        <v>#DIV/0!</v>
      </c>
    </row>
    <row r="56" spans="1:18" ht="15.75" x14ac:dyDescent="0.25">
      <c r="A56" s="2" t="s">
        <v>16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O56" s="38" t="s">
        <v>39</v>
      </c>
      <c r="P56" s="46">
        <f>COUNTIF(B52:G57, "Not Done")</f>
        <v>0</v>
      </c>
      <c r="Q56" s="46">
        <f>COUNTIF(H52:M57, "Not Done")</f>
        <v>0</v>
      </c>
      <c r="R56" s="46">
        <f>SUM(P56,Q56)</f>
        <v>0</v>
      </c>
    </row>
    <row r="57" spans="1:18" x14ac:dyDescent="0.2">
      <c r="A57" s="2" t="s">
        <v>15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8" x14ac:dyDescent="0.2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8" x14ac:dyDescent="0.2">
      <c r="A59" s="7" t="s">
        <v>35</v>
      </c>
      <c r="B59" s="12" t="s">
        <v>0</v>
      </c>
      <c r="C59" s="12" t="s">
        <v>1</v>
      </c>
      <c r="D59" s="12" t="s">
        <v>2</v>
      </c>
      <c r="E59" s="12" t="s">
        <v>3</v>
      </c>
      <c r="F59" s="12" t="s">
        <v>4</v>
      </c>
      <c r="G59" s="12" t="s">
        <v>5</v>
      </c>
      <c r="H59" s="12" t="s">
        <v>6</v>
      </c>
      <c r="I59" s="12" t="s">
        <v>7</v>
      </c>
      <c r="J59" s="12" t="s">
        <v>8</v>
      </c>
      <c r="K59" s="12" t="s">
        <v>9</v>
      </c>
      <c r="L59" s="12" t="s">
        <v>10</v>
      </c>
      <c r="M59" s="12" t="s">
        <v>11</v>
      </c>
      <c r="N59" s="40"/>
      <c r="O59" s="44" t="str">
        <f>A59</f>
        <v>Staff 8 - Name Here</v>
      </c>
      <c r="P59" s="12" t="s">
        <v>40</v>
      </c>
      <c r="Q59" s="12" t="s">
        <v>41</v>
      </c>
      <c r="R59" s="12" t="s">
        <v>42</v>
      </c>
    </row>
    <row r="60" spans="1:18" ht="15.75" x14ac:dyDescent="0.25">
      <c r="A60" s="2" t="s">
        <v>12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O60" s="39" t="s">
        <v>12</v>
      </c>
      <c r="P60" s="45" t="e">
        <f>AVERAGE(B60:G61)</f>
        <v>#DIV/0!</v>
      </c>
      <c r="Q60" s="45" t="e">
        <f>AVERAGE(H60:M61)</f>
        <v>#DIV/0!</v>
      </c>
      <c r="R60" s="45" t="e">
        <f>AVERAGE(P60:Q60)</f>
        <v>#DIV/0!</v>
      </c>
    </row>
    <row r="61" spans="1:18" ht="15.75" x14ac:dyDescent="0.25">
      <c r="A61" s="2" t="s">
        <v>12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O61" s="37" t="s">
        <v>26</v>
      </c>
      <c r="P61" s="46" t="e">
        <f>AVERAGE(B62:G63)</f>
        <v>#DIV/0!</v>
      </c>
      <c r="Q61" s="46" t="e">
        <f>AVERAGE(H62:M63)</f>
        <v>#DIV/0!</v>
      </c>
      <c r="R61" s="46" t="e">
        <f>AVERAGE(P61,Q61)</f>
        <v>#DIV/0!</v>
      </c>
    </row>
    <row r="62" spans="1:18" ht="15.75" x14ac:dyDescent="0.25">
      <c r="A62" s="2" t="s">
        <v>13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O62" s="37" t="s">
        <v>14</v>
      </c>
      <c r="P62" s="46" t="e">
        <f>AVERAGE(B64:G64)</f>
        <v>#DIV/0!</v>
      </c>
      <c r="Q62" s="46" t="e">
        <f>AVERAGE(H64:M64)</f>
        <v>#DIV/0!</v>
      </c>
      <c r="R62" s="46" t="e">
        <f>AVERAGE(P62,Q62)</f>
        <v>#DIV/0!</v>
      </c>
    </row>
    <row r="63" spans="1:18" ht="15.75" x14ac:dyDescent="0.25">
      <c r="A63" s="2" t="s">
        <v>13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O63" s="37" t="s">
        <v>38</v>
      </c>
      <c r="P63" s="46" t="e">
        <f>AVERAGE(B65:G65)</f>
        <v>#DIV/0!</v>
      </c>
      <c r="Q63" s="46" t="e">
        <f>AVERAGE(H65:M65)</f>
        <v>#DIV/0!</v>
      </c>
      <c r="R63" s="46" t="e">
        <f>AVERAGE(P63,Q63)</f>
        <v>#DIV/0!</v>
      </c>
    </row>
    <row r="64" spans="1:18" ht="15.75" x14ac:dyDescent="0.25">
      <c r="A64" s="2" t="s">
        <v>16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O64" s="38" t="s">
        <v>39</v>
      </c>
      <c r="P64" s="46">
        <f>COUNTIF(B60:G65, "Not Done")</f>
        <v>0</v>
      </c>
      <c r="Q64" s="46">
        <f>COUNTIF(H60:M65, "Not Done")</f>
        <v>0</v>
      </c>
      <c r="R64" s="46">
        <f>SUM(P64,Q64)</f>
        <v>0</v>
      </c>
    </row>
    <row r="65" spans="1:18" x14ac:dyDescent="0.2">
      <c r="A65" s="2" t="s">
        <v>15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7" spans="1:18" x14ac:dyDescent="0.2">
      <c r="O67" s="44" t="s">
        <v>48</v>
      </c>
      <c r="P67" s="12" t="s">
        <v>40</v>
      </c>
      <c r="Q67" s="12" t="s">
        <v>41</v>
      </c>
      <c r="R67" s="12" t="s">
        <v>42</v>
      </c>
    </row>
    <row r="68" spans="1:18" ht="15.75" x14ac:dyDescent="0.25">
      <c r="O68" s="39" t="s">
        <v>12</v>
      </c>
      <c r="P68" s="45" t="e">
        <f>AVERAGE(B4:G5,B12:G13,B20:G21,B28:G29,B36:G37,B44:G45,B52:G53,B60:G61)</f>
        <v>#DIV/0!</v>
      </c>
      <c r="Q68" s="45" t="e">
        <f>AVERAGE(H4:M5,H12:M13,H20:M21,H28:M29,H36:M37,H44:M45,H52:M53,H60:M61)</f>
        <v>#DIV/0!</v>
      </c>
      <c r="R68" s="45" t="e">
        <f>AVERAGE(P68,Q68)</f>
        <v>#DIV/0!</v>
      </c>
    </row>
    <row r="69" spans="1:18" ht="15.75" x14ac:dyDescent="0.25">
      <c r="O69" s="37" t="s">
        <v>26</v>
      </c>
      <c r="P69" s="46" t="e">
        <f>AVERAGE(B6:G7,B14:G15,B22:G23,B30:G31,B38:G39,B46:G47,B54:G55,B62:G63)</f>
        <v>#DIV/0!</v>
      </c>
      <c r="Q69" s="46" t="e">
        <f>AVERAGE(H6:M7,H14:M15,H22:M23,H30:M31,H38:M39,H46:M47,H54:M55,H62:M63)</f>
        <v>#DIV/0!</v>
      </c>
      <c r="R69" s="46" t="e">
        <f>AVERAGE(P69,Q69)</f>
        <v>#DIV/0!</v>
      </c>
    </row>
    <row r="70" spans="1:18" ht="15.75" x14ac:dyDescent="0.25">
      <c r="O70" s="37" t="s">
        <v>14</v>
      </c>
      <c r="P70" s="46" t="e">
        <f>AVERAGE(B8:G8,B16:G16,B24:G24,B32:G32,B40:G40,B48:G48,B56:G56,B64:G64)</f>
        <v>#DIV/0!</v>
      </c>
      <c r="Q70" s="46" t="e">
        <f>AVERAGE(H8:M8,H16:M16,H24:M24,H32:M32,H40:M40,H48:M48,H56:M56,H64:M64)</f>
        <v>#DIV/0!</v>
      </c>
      <c r="R70" s="46" t="e">
        <f>AVERAGE(P70,Q70)</f>
        <v>#DIV/0!</v>
      </c>
    </row>
    <row r="71" spans="1:18" ht="15.75" x14ac:dyDescent="0.25">
      <c r="O71" s="37" t="s">
        <v>38</v>
      </c>
      <c r="P71" s="46" t="e">
        <f>AVERAGE(B9:G9,B17:G17,B25:G25,B33:G33,B41:G41,B49:G49,B57:G57,B65:G65)</f>
        <v>#DIV/0!</v>
      </c>
      <c r="Q71" s="46" t="e">
        <f>AVERAGE(H9:M9,H17:M17,H25:M25,H33:M33,H41:M41,H49:M49,H57:M57,H65:M65)</f>
        <v>#DIV/0!</v>
      </c>
      <c r="R71" s="46" t="e">
        <f>AVERAGE(P71,Q71)</f>
        <v>#DIV/0!</v>
      </c>
    </row>
    <row r="72" spans="1:18" ht="15.75" x14ac:dyDescent="0.25">
      <c r="O72" s="38" t="s">
        <v>39</v>
      </c>
      <c r="P72" s="46">
        <f>COUNTIF(B4:G65, "Not Done")</f>
        <v>0</v>
      </c>
      <c r="Q72" s="46">
        <f>COUNTIF(H4:M65, "Not Done")</f>
        <v>0</v>
      </c>
      <c r="R72" s="46">
        <f>SUM(P72,Q72)</f>
        <v>0</v>
      </c>
    </row>
  </sheetData>
  <conditionalFormatting sqref="B23 B24:G25">
    <cfRule type="containsText" dxfId="153" priority="469" operator="containsText" text="Not Done">
      <formula>NOT(ISERROR(SEARCH("Not Done",B23)))</formula>
    </cfRule>
  </conditionalFormatting>
  <conditionalFormatting sqref="B22">
    <cfRule type="containsText" dxfId="152" priority="175" operator="containsText" text="Not Done">
      <formula>NOT(ISERROR(SEARCH("Not Done",B22)))</formula>
    </cfRule>
  </conditionalFormatting>
  <conditionalFormatting sqref="B40:M41">
    <cfRule type="containsText" dxfId="151" priority="159" operator="containsText" text="Not Done">
      <formula>NOT(ISERROR(SEARCH("Not Done",B40)))</formula>
    </cfRule>
  </conditionalFormatting>
  <conditionalFormatting sqref="B48:M49">
    <cfRule type="containsText" dxfId="150" priority="157" operator="containsText" text="Not Done">
      <formula>NOT(ISERROR(SEARCH("Not Done",B48)))</formula>
    </cfRule>
  </conditionalFormatting>
  <conditionalFormatting sqref="B32:M33">
    <cfRule type="containsText" dxfId="149" priority="161" operator="containsText" text="Not Done">
      <formula>NOT(ISERROR(SEARCH("Not Done",B32)))</formula>
    </cfRule>
  </conditionalFormatting>
  <conditionalFormatting sqref="B56:M57">
    <cfRule type="containsText" dxfId="148" priority="155" operator="containsText" text="Not Done">
      <formula>NOT(ISERROR(SEARCH("Not Done",B56)))</formula>
    </cfRule>
  </conditionalFormatting>
  <conditionalFormatting sqref="B64:M65">
    <cfRule type="containsText" dxfId="147" priority="153" operator="containsText" text="Not Done">
      <formula>NOT(ISERROR(SEARCH("Not Done",B64)))</formula>
    </cfRule>
  </conditionalFormatting>
  <conditionalFormatting sqref="B6:G7">
    <cfRule type="containsText" dxfId="146" priority="151" operator="containsText" text="Not Done">
      <formula>NOT(ISERROR(SEARCH("Not Done",B6)))</formula>
    </cfRule>
  </conditionalFormatting>
  <conditionalFormatting sqref="B14:G15">
    <cfRule type="containsText" dxfId="145" priority="147" operator="containsText" text="Not Done">
      <formula>NOT(ISERROR(SEARCH("Not Done",B14)))</formula>
    </cfRule>
  </conditionalFormatting>
  <conditionalFormatting sqref="B16:G17">
    <cfRule type="containsText" dxfId="144" priority="145" operator="containsText" text="Not Done">
      <formula>NOT(ISERROR(SEARCH("Not Done",B16)))</formula>
    </cfRule>
  </conditionalFormatting>
  <conditionalFormatting sqref="B8:G9">
    <cfRule type="containsText" dxfId="143" priority="149" operator="containsText" text="Not Done">
      <formula>NOT(ISERROR(SEARCH("Not Done",B8)))</formula>
    </cfRule>
  </conditionalFormatting>
  <conditionalFormatting sqref="B60:M61">
    <cfRule type="containsText" dxfId="142" priority="143" operator="containsText" text="Not Done">
      <formula>NOT(ISERROR(SEARCH("Not Done",B60)))</formula>
    </cfRule>
  </conditionalFormatting>
  <conditionalFormatting sqref="C60:M60">
    <cfRule type="containsText" dxfId="141" priority="141" operator="containsText" text="Not Done">
      <formula>NOT(ISERROR(SEARCH("Not Done",C60)))</formula>
    </cfRule>
  </conditionalFormatting>
  <conditionalFormatting sqref="B61">
    <cfRule type="containsText" dxfId="140" priority="139" operator="containsText" text="Not Done">
      <formula>NOT(ISERROR(SEARCH("Not Done",B61)))</formula>
    </cfRule>
  </conditionalFormatting>
  <conditionalFormatting sqref="B52:M53">
    <cfRule type="containsText" dxfId="139" priority="135" operator="containsText" text="Not Done">
      <formula>NOT(ISERROR(SEARCH("Not Done",B52)))</formula>
    </cfRule>
  </conditionalFormatting>
  <conditionalFormatting sqref="C52:M52">
    <cfRule type="containsText" dxfId="138" priority="133" operator="containsText" text="Not Done">
      <formula>NOT(ISERROR(SEARCH("Not Done",C52)))</formula>
    </cfRule>
  </conditionalFormatting>
  <conditionalFormatting sqref="C61:M61">
    <cfRule type="containsText" dxfId="137" priority="137" operator="containsText" text="Not Done">
      <formula>NOT(ISERROR(SEARCH("Not Done",C61)))</formula>
    </cfRule>
  </conditionalFormatting>
  <conditionalFormatting sqref="B53">
    <cfRule type="containsText" dxfId="136" priority="131" operator="containsText" text="Not Done">
      <formula>NOT(ISERROR(SEARCH("Not Done",B53)))</formula>
    </cfRule>
  </conditionalFormatting>
  <conditionalFormatting sqref="C53:M53">
    <cfRule type="containsText" dxfId="135" priority="129" operator="containsText" text="Not Done">
      <formula>NOT(ISERROR(SEARCH("Not Done",C53)))</formula>
    </cfRule>
  </conditionalFormatting>
  <conditionalFormatting sqref="B44:M45">
    <cfRule type="containsText" dxfId="134" priority="127" operator="containsText" text="Not Done">
      <formula>NOT(ISERROR(SEARCH("Not Done",B44)))</formula>
    </cfRule>
  </conditionalFormatting>
  <conditionalFormatting sqref="B30:M31">
    <cfRule type="containsText" dxfId="133" priority="171" operator="containsText" text="Not Done">
      <formula>NOT(ISERROR(SEARCH("Not Done",B30)))</formula>
    </cfRule>
  </conditionalFormatting>
  <conditionalFormatting sqref="B38:M39">
    <cfRule type="containsText" dxfId="132" priority="169" operator="containsText" text="Not Done">
      <formula>NOT(ISERROR(SEARCH("Not Done",B38)))</formula>
    </cfRule>
  </conditionalFormatting>
  <conditionalFormatting sqref="C22:G23">
    <cfRule type="containsText" dxfId="131" priority="173" operator="containsText" text="Not Done">
      <formula>NOT(ISERROR(SEARCH("Not Done",C22)))</formula>
    </cfRule>
  </conditionalFormatting>
  <conditionalFormatting sqref="B46:M47">
    <cfRule type="containsText" dxfId="130" priority="167" operator="containsText" text="Not Done">
      <formula>NOT(ISERROR(SEARCH("Not Done",B46)))</formula>
    </cfRule>
  </conditionalFormatting>
  <conditionalFormatting sqref="B54:M55">
    <cfRule type="containsText" dxfId="129" priority="165" operator="containsText" text="Not Done">
      <formula>NOT(ISERROR(SEARCH("Not Done",B54)))</formula>
    </cfRule>
  </conditionalFormatting>
  <conditionalFormatting sqref="B62:M63">
    <cfRule type="containsText" dxfId="128" priority="163" operator="containsText" text="Not Done">
      <formula>NOT(ISERROR(SEARCH("Not Done",B62)))</formula>
    </cfRule>
  </conditionalFormatting>
  <conditionalFormatting sqref="H8:M9">
    <cfRule type="containsText" dxfId="127" priority="27" operator="containsText" text="Not Done">
      <formula>NOT(ISERROR(SEARCH("Not Done",H8)))</formula>
    </cfRule>
  </conditionalFormatting>
  <conditionalFormatting sqref="H6:M7">
    <cfRule type="containsText" dxfId="126" priority="29" operator="containsText" text="Not Done">
      <formula>NOT(ISERROR(SEARCH("Not Done",H6)))</formula>
    </cfRule>
  </conditionalFormatting>
  <conditionalFormatting sqref="H4:M5">
    <cfRule type="containsText" dxfId="125" priority="25" operator="containsText" text="Not Done">
      <formula>NOT(ISERROR(SEARCH("Not Done",H4)))</formula>
    </cfRule>
  </conditionalFormatting>
  <conditionalFormatting sqref="H4:M4">
    <cfRule type="containsText" dxfId="124" priority="23" operator="containsText" text="Not Done">
      <formula>NOT(ISERROR(SEARCH("Not Done",H4)))</formula>
    </cfRule>
  </conditionalFormatting>
  <conditionalFormatting sqref="H5:M5">
    <cfRule type="containsText" dxfId="123" priority="21" operator="containsText" text="Not Done">
      <formula>NOT(ISERROR(SEARCH("Not Done",H5)))</formula>
    </cfRule>
  </conditionalFormatting>
  <conditionalFormatting sqref="H14:M15">
    <cfRule type="containsText" dxfId="122" priority="19" operator="containsText" text="Not Done">
      <formula>NOT(ISERROR(SEARCH("Not Done",H14)))</formula>
    </cfRule>
  </conditionalFormatting>
  <conditionalFormatting sqref="H16:M17">
    <cfRule type="containsText" dxfId="121" priority="17" operator="containsText" text="Not Done">
      <formula>NOT(ISERROR(SEARCH("Not Done",H16)))</formula>
    </cfRule>
  </conditionalFormatting>
  <conditionalFormatting sqref="H12:M13">
    <cfRule type="containsText" dxfId="120" priority="15" operator="containsText" text="Not Done">
      <formula>NOT(ISERROR(SEARCH("Not Done",H12)))</formula>
    </cfRule>
  </conditionalFormatting>
  <conditionalFormatting sqref="H12:M12">
    <cfRule type="containsText" dxfId="119" priority="13" operator="containsText" text="Not Done">
      <formula>NOT(ISERROR(SEARCH("Not Done",H12)))</formula>
    </cfRule>
  </conditionalFormatting>
  <conditionalFormatting sqref="H13:M13">
    <cfRule type="containsText" dxfId="118" priority="11" operator="containsText" text="Not Done">
      <formula>NOT(ISERROR(SEARCH("Not Done",H13)))</formula>
    </cfRule>
  </conditionalFormatting>
  <conditionalFormatting sqref="H22:M23">
    <cfRule type="containsText" dxfId="117" priority="9" operator="containsText" text="Not Done">
      <formula>NOT(ISERROR(SEARCH("Not Done",H22)))</formula>
    </cfRule>
  </conditionalFormatting>
  <conditionalFormatting sqref="H24:M25">
    <cfRule type="containsText" dxfId="116" priority="7" operator="containsText" text="Not Done">
      <formula>NOT(ISERROR(SEARCH("Not Done",H24)))</formula>
    </cfRule>
  </conditionalFormatting>
  <conditionalFormatting sqref="C45:M45">
    <cfRule type="containsText" dxfId="115" priority="121" operator="containsText" text="Not Done">
      <formula>NOT(ISERROR(SEARCH("Not Done",C45)))</formula>
    </cfRule>
  </conditionalFormatting>
  <conditionalFormatting sqref="C44:M44">
    <cfRule type="containsText" dxfId="114" priority="125" operator="containsText" text="Not Done">
      <formula>NOT(ISERROR(SEARCH("Not Done",C44)))</formula>
    </cfRule>
  </conditionalFormatting>
  <conditionalFormatting sqref="B45">
    <cfRule type="containsText" dxfId="113" priority="123" operator="containsText" text="Not Done">
      <formula>NOT(ISERROR(SEARCH("Not Done",B45)))</formula>
    </cfRule>
  </conditionalFormatting>
  <conditionalFormatting sqref="C37:M37">
    <cfRule type="containsText" dxfId="112" priority="113" operator="containsText" text="Not Done">
      <formula>NOT(ISERROR(SEARCH("Not Done",C37)))</formula>
    </cfRule>
  </conditionalFormatting>
  <conditionalFormatting sqref="B36:M37">
    <cfRule type="containsText" dxfId="111" priority="119" operator="containsText" text="Not Done">
      <formula>NOT(ISERROR(SEARCH("Not Done",B36)))</formula>
    </cfRule>
  </conditionalFormatting>
  <conditionalFormatting sqref="C36:M36">
    <cfRule type="containsText" dxfId="110" priority="117" operator="containsText" text="Not Done">
      <formula>NOT(ISERROR(SEARCH("Not Done",C36)))</formula>
    </cfRule>
  </conditionalFormatting>
  <conditionalFormatting sqref="B37">
    <cfRule type="containsText" dxfId="109" priority="115" operator="containsText" text="Not Done">
      <formula>NOT(ISERROR(SEARCH("Not Done",B37)))</formula>
    </cfRule>
  </conditionalFormatting>
  <conditionalFormatting sqref="C29:M29">
    <cfRule type="containsText" dxfId="108" priority="105" operator="containsText" text="Not Done">
      <formula>NOT(ISERROR(SEARCH("Not Done",C29)))</formula>
    </cfRule>
  </conditionalFormatting>
  <conditionalFormatting sqref="B28:M29">
    <cfRule type="containsText" dxfId="107" priority="111" operator="containsText" text="Not Done">
      <formula>NOT(ISERROR(SEARCH("Not Done",B28)))</formula>
    </cfRule>
  </conditionalFormatting>
  <conditionalFormatting sqref="C28:M28">
    <cfRule type="containsText" dxfId="106" priority="109" operator="containsText" text="Not Done">
      <formula>NOT(ISERROR(SEARCH("Not Done",C28)))</formula>
    </cfRule>
  </conditionalFormatting>
  <conditionalFormatting sqref="B29">
    <cfRule type="containsText" dxfId="105" priority="107" operator="containsText" text="Not Done">
      <formula>NOT(ISERROR(SEARCH("Not Done",B29)))</formula>
    </cfRule>
  </conditionalFormatting>
  <conditionalFormatting sqref="C21:G21">
    <cfRule type="containsText" dxfId="104" priority="97" operator="containsText" text="Not Done">
      <formula>NOT(ISERROR(SEARCH("Not Done",C21)))</formula>
    </cfRule>
  </conditionalFormatting>
  <conditionalFormatting sqref="B20:G21">
    <cfRule type="containsText" dxfId="103" priority="103" operator="containsText" text="Not Done">
      <formula>NOT(ISERROR(SEARCH("Not Done",B20)))</formula>
    </cfRule>
  </conditionalFormatting>
  <conditionalFormatting sqref="C20:G20">
    <cfRule type="containsText" dxfId="102" priority="101" operator="containsText" text="Not Done">
      <formula>NOT(ISERROR(SEARCH("Not Done",C20)))</formula>
    </cfRule>
  </conditionalFormatting>
  <conditionalFormatting sqref="B21">
    <cfRule type="containsText" dxfId="101" priority="99" operator="containsText" text="Not Done">
      <formula>NOT(ISERROR(SEARCH("Not Done",B21)))</formula>
    </cfRule>
  </conditionalFormatting>
  <conditionalFormatting sqref="C13:G13">
    <cfRule type="containsText" dxfId="100" priority="89" operator="containsText" text="Not Done">
      <formula>NOT(ISERROR(SEARCH("Not Done",C13)))</formula>
    </cfRule>
  </conditionalFormatting>
  <conditionalFormatting sqref="B12:G13">
    <cfRule type="containsText" dxfId="99" priority="95" operator="containsText" text="Not Done">
      <formula>NOT(ISERROR(SEARCH("Not Done",B12)))</formula>
    </cfRule>
  </conditionalFormatting>
  <conditionalFormatting sqref="C12:G12">
    <cfRule type="containsText" dxfId="98" priority="93" operator="containsText" text="Not Done">
      <formula>NOT(ISERROR(SEARCH("Not Done",C12)))</formula>
    </cfRule>
  </conditionalFormatting>
  <conditionalFormatting sqref="B13">
    <cfRule type="containsText" dxfId="97" priority="91" operator="containsText" text="Not Done">
      <formula>NOT(ISERROR(SEARCH("Not Done",B13)))</formula>
    </cfRule>
  </conditionalFormatting>
  <conditionalFormatting sqref="C5:G5">
    <cfRule type="containsText" dxfId="96" priority="81" operator="containsText" text="Not Done">
      <formula>NOT(ISERROR(SEARCH("Not Done",C5)))</formula>
    </cfRule>
  </conditionalFormatting>
  <conditionalFormatting sqref="B4:G5">
    <cfRule type="containsText" dxfId="95" priority="87" operator="containsText" text="Not Done">
      <formula>NOT(ISERROR(SEARCH("Not Done",B4)))</formula>
    </cfRule>
  </conditionalFormatting>
  <conditionalFormatting sqref="C4:G4">
    <cfRule type="containsText" dxfId="94" priority="85" operator="containsText" text="Not Done">
      <formula>NOT(ISERROR(SEARCH("Not Done",C4)))</formula>
    </cfRule>
  </conditionalFormatting>
  <conditionalFormatting sqref="B5">
    <cfRule type="containsText" dxfId="93" priority="83" operator="containsText" text="Not Done">
      <formula>NOT(ISERROR(SEARCH("Not Done",B5)))</formula>
    </cfRule>
  </conditionalFormatting>
  <conditionalFormatting sqref="H21:M21">
    <cfRule type="containsText" dxfId="92" priority="1" operator="containsText" text="Not Done">
      <formula>NOT(ISERROR(SEARCH("Not Done",H21)))</formula>
    </cfRule>
  </conditionalFormatting>
  <conditionalFormatting sqref="H20:M21">
    <cfRule type="containsText" dxfId="91" priority="5" operator="containsText" text="Not Done">
      <formula>NOT(ISERROR(SEARCH("Not Done",H20)))</formula>
    </cfRule>
  </conditionalFormatting>
  <conditionalFormatting sqref="H20:M20">
    <cfRule type="containsText" dxfId="90" priority="3" operator="containsText" text="Not Done">
      <formula>NOT(ISERROR(SEARCH("Not Done",H20)))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70" id="{AD84279B-27E9-4702-A112-598B9F7517E6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B23 B24:G25</xm:sqref>
        </x14:conditionalFormatting>
        <x14:conditionalFormatting xmlns:xm="http://schemas.microsoft.com/office/excel/2006/main">
          <x14:cfRule type="iconSet" priority="176" id="{7C679582-819A-40AD-A6C9-6CC58D3D43BE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B22</xm:sqref>
        </x14:conditionalFormatting>
        <x14:conditionalFormatting xmlns:xm="http://schemas.microsoft.com/office/excel/2006/main">
          <x14:cfRule type="iconSet" priority="174" id="{BFEA0FB4-CD25-4662-A6B6-CD87AB05C99C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C22:G23</xm:sqref>
        </x14:conditionalFormatting>
        <x14:conditionalFormatting xmlns:xm="http://schemas.microsoft.com/office/excel/2006/main">
          <x14:cfRule type="iconSet" priority="172" id="{DD1A5BC7-435A-4DA3-9F5B-16645079A8F6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B30:M31</xm:sqref>
        </x14:conditionalFormatting>
        <x14:conditionalFormatting xmlns:xm="http://schemas.microsoft.com/office/excel/2006/main">
          <x14:cfRule type="iconSet" priority="170" id="{B25DFC5E-724D-4D82-9C72-F22085681662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B38:M39</xm:sqref>
        </x14:conditionalFormatting>
        <x14:conditionalFormatting xmlns:xm="http://schemas.microsoft.com/office/excel/2006/main">
          <x14:cfRule type="iconSet" priority="168" id="{AD6E85AB-4398-4DE2-B60E-642588418582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B46:M47</xm:sqref>
        </x14:conditionalFormatting>
        <x14:conditionalFormatting xmlns:xm="http://schemas.microsoft.com/office/excel/2006/main">
          <x14:cfRule type="iconSet" priority="166" id="{053C536A-A1C3-49C6-B179-99EFAEFF3F81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B54:M55</xm:sqref>
        </x14:conditionalFormatting>
        <x14:conditionalFormatting xmlns:xm="http://schemas.microsoft.com/office/excel/2006/main">
          <x14:cfRule type="iconSet" priority="164" id="{15DBFD3B-DCD7-4E91-9E45-062315B2413B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B62:M63</xm:sqref>
        </x14:conditionalFormatting>
        <x14:conditionalFormatting xmlns:xm="http://schemas.microsoft.com/office/excel/2006/main">
          <x14:cfRule type="iconSet" priority="162" id="{FA89ABE7-782D-4609-A429-7F3B76C599BD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B32:M33</xm:sqref>
        </x14:conditionalFormatting>
        <x14:conditionalFormatting xmlns:xm="http://schemas.microsoft.com/office/excel/2006/main">
          <x14:cfRule type="iconSet" priority="160" id="{0FA56B56-DFC5-4811-876A-B77A254AC95F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B40:M41</xm:sqref>
        </x14:conditionalFormatting>
        <x14:conditionalFormatting xmlns:xm="http://schemas.microsoft.com/office/excel/2006/main">
          <x14:cfRule type="iconSet" priority="158" id="{6913679B-540A-41DD-94DB-DC8092498CE2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B48:M49</xm:sqref>
        </x14:conditionalFormatting>
        <x14:conditionalFormatting xmlns:xm="http://schemas.microsoft.com/office/excel/2006/main">
          <x14:cfRule type="iconSet" priority="156" id="{7EBE66A1-000D-43F0-BC16-7FF8DE1A6B0B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B56:M57</xm:sqref>
        </x14:conditionalFormatting>
        <x14:conditionalFormatting xmlns:xm="http://schemas.microsoft.com/office/excel/2006/main">
          <x14:cfRule type="iconSet" priority="154" id="{E09602B9-AA26-40F9-B617-7ED283109EB0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B64:M65</xm:sqref>
        </x14:conditionalFormatting>
        <x14:conditionalFormatting xmlns:xm="http://schemas.microsoft.com/office/excel/2006/main">
          <x14:cfRule type="iconSet" priority="152" id="{750FF5A3-B73E-41FC-A258-C8BDDFCD4701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B6:G7</xm:sqref>
        </x14:conditionalFormatting>
        <x14:conditionalFormatting xmlns:xm="http://schemas.microsoft.com/office/excel/2006/main">
          <x14:cfRule type="iconSet" priority="150" id="{BAB8BD50-6E3F-4E70-837D-5ACDF0D56145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B8:G9</xm:sqref>
        </x14:conditionalFormatting>
        <x14:conditionalFormatting xmlns:xm="http://schemas.microsoft.com/office/excel/2006/main">
          <x14:cfRule type="iconSet" priority="148" id="{199F1117-CCB7-464A-9CF1-B83ECCB6108D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B14:G15</xm:sqref>
        </x14:conditionalFormatting>
        <x14:conditionalFormatting xmlns:xm="http://schemas.microsoft.com/office/excel/2006/main">
          <x14:cfRule type="iconSet" priority="146" id="{01FD0957-2FFA-4E55-9F95-A9A0702AA445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B16:G17</xm:sqref>
        </x14:conditionalFormatting>
        <x14:conditionalFormatting xmlns:xm="http://schemas.microsoft.com/office/excel/2006/main">
          <x14:cfRule type="iconSet" priority="144" id="{D2A7DA08-ABD6-4DD9-8AA5-3B242B38A17F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B60:M61</xm:sqref>
        </x14:conditionalFormatting>
        <x14:conditionalFormatting xmlns:xm="http://schemas.microsoft.com/office/excel/2006/main">
          <x14:cfRule type="iconSet" priority="142" id="{15F94892-7988-49DC-A03C-DE8CF97963E2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C60:M60</xm:sqref>
        </x14:conditionalFormatting>
        <x14:conditionalFormatting xmlns:xm="http://schemas.microsoft.com/office/excel/2006/main">
          <x14:cfRule type="iconSet" priority="140" id="{0806E000-0808-4B6F-8C87-BE138542E61A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B61</xm:sqref>
        </x14:conditionalFormatting>
        <x14:conditionalFormatting xmlns:xm="http://schemas.microsoft.com/office/excel/2006/main">
          <x14:cfRule type="iconSet" priority="138" id="{B6875F44-1983-4A30-8209-A127316BEF5D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C61:M61</xm:sqref>
        </x14:conditionalFormatting>
        <x14:conditionalFormatting xmlns:xm="http://schemas.microsoft.com/office/excel/2006/main">
          <x14:cfRule type="iconSet" priority="136" id="{087A0F8E-22AD-4047-B211-EC9A069E383E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B52:M53</xm:sqref>
        </x14:conditionalFormatting>
        <x14:conditionalFormatting xmlns:xm="http://schemas.microsoft.com/office/excel/2006/main">
          <x14:cfRule type="iconSet" priority="134" id="{E185FE73-1226-426C-9214-9406AF28F013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C52:M52</xm:sqref>
        </x14:conditionalFormatting>
        <x14:conditionalFormatting xmlns:xm="http://schemas.microsoft.com/office/excel/2006/main">
          <x14:cfRule type="iconSet" priority="132" id="{AC26AA27-62D2-4146-B640-DDD047D002B9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B53</xm:sqref>
        </x14:conditionalFormatting>
        <x14:conditionalFormatting xmlns:xm="http://schemas.microsoft.com/office/excel/2006/main">
          <x14:cfRule type="iconSet" priority="130" id="{DEDCAE01-097F-480E-98E1-1A068BC2F3DA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C53:M53</xm:sqref>
        </x14:conditionalFormatting>
        <x14:conditionalFormatting xmlns:xm="http://schemas.microsoft.com/office/excel/2006/main">
          <x14:cfRule type="iconSet" priority="128" id="{6E98DF3B-ADFB-4675-97CB-CB4EA547D5E4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B44:M45</xm:sqref>
        </x14:conditionalFormatting>
        <x14:conditionalFormatting xmlns:xm="http://schemas.microsoft.com/office/excel/2006/main">
          <x14:cfRule type="iconSet" priority="126" id="{A8D84B81-4189-41CE-A3D7-0D95883FF33A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C44:M44</xm:sqref>
        </x14:conditionalFormatting>
        <x14:conditionalFormatting xmlns:xm="http://schemas.microsoft.com/office/excel/2006/main">
          <x14:cfRule type="iconSet" priority="124" id="{B98044B8-30E7-40D9-A155-E3FE2067C44E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B45</xm:sqref>
        </x14:conditionalFormatting>
        <x14:conditionalFormatting xmlns:xm="http://schemas.microsoft.com/office/excel/2006/main">
          <x14:cfRule type="iconSet" priority="122" id="{E6BD07A6-ED73-4226-890E-645BED78BE20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C45:M45</xm:sqref>
        </x14:conditionalFormatting>
        <x14:conditionalFormatting xmlns:xm="http://schemas.microsoft.com/office/excel/2006/main">
          <x14:cfRule type="iconSet" priority="120" id="{60BACEAF-4A1F-4110-9036-8B5E656855F0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B36:M37</xm:sqref>
        </x14:conditionalFormatting>
        <x14:conditionalFormatting xmlns:xm="http://schemas.microsoft.com/office/excel/2006/main">
          <x14:cfRule type="iconSet" priority="118" id="{0233B72D-DBBC-4919-8406-32BD50E23AD4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C36:M36</xm:sqref>
        </x14:conditionalFormatting>
        <x14:conditionalFormatting xmlns:xm="http://schemas.microsoft.com/office/excel/2006/main">
          <x14:cfRule type="iconSet" priority="116" id="{14EBFB47-CBBA-4AD1-B3BA-C91CF817B7AB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B37</xm:sqref>
        </x14:conditionalFormatting>
        <x14:conditionalFormatting xmlns:xm="http://schemas.microsoft.com/office/excel/2006/main">
          <x14:cfRule type="iconSet" priority="114" id="{611A45E0-B36C-42F0-8EB3-43B45A8CFD3F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C37:M37</xm:sqref>
        </x14:conditionalFormatting>
        <x14:conditionalFormatting xmlns:xm="http://schemas.microsoft.com/office/excel/2006/main">
          <x14:cfRule type="iconSet" priority="112" id="{5B289B38-B09B-425D-88C1-DCA1130338C5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B28:M29</xm:sqref>
        </x14:conditionalFormatting>
        <x14:conditionalFormatting xmlns:xm="http://schemas.microsoft.com/office/excel/2006/main">
          <x14:cfRule type="iconSet" priority="110" id="{654CD13E-186D-42A0-BAA4-C79DCD3ACDEC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C28:M28</xm:sqref>
        </x14:conditionalFormatting>
        <x14:conditionalFormatting xmlns:xm="http://schemas.microsoft.com/office/excel/2006/main">
          <x14:cfRule type="iconSet" priority="108" id="{61EF916F-FDB8-430E-A046-EABF53B8FA68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B29</xm:sqref>
        </x14:conditionalFormatting>
        <x14:conditionalFormatting xmlns:xm="http://schemas.microsoft.com/office/excel/2006/main">
          <x14:cfRule type="iconSet" priority="106" id="{B47C28A2-E0C5-4E45-8FD6-3E6FDE8A4DA7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C29:M29</xm:sqref>
        </x14:conditionalFormatting>
        <x14:conditionalFormatting xmlns:xm="http://schemas.microsoft.com/office/excel/2006/main">
          <x14:cfRule type="iconSet" priority="104" id="{FC7A3203-A0D8-4F4D-964A-1B5DBCCB1942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B20:G21</xm:sqref>
        </x14:conditionalFormatting>
        <x14:conditionalFormatting xmlns:xm="http://schemas.microsoft.com/office/excel/2006/main">
          <x14:cfRule type="iconSet" priority="102" id="{9727933F-4E58-4F7A-9485-4B0DCB7A3816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C20:G20</xm:sqref>
        </x14:conditionalFormatting>
        <x14:conditionalFormatting xmlns:xm="http://schemas.microsoft.com/office/excel/2006/main">
          <x14:cfRule type="iconSet" priority="100" id="{783873A8-00D0-451E-B395-90ACB191EA72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B21</xm:sqref>
        </x14:conditionalFormatting>
        <x14:conditionalFormatting xmlns:xm="http://schemas.microsoft.com/office/excel/2006/main">
          <x14:cfRule type="iconSet" priority="98" id="{7BABF27E-DAC1-4F73-B2A8-16192EFB4ECC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C21:G21</xm:sqref>
        </x14:conditionalFormatting>
        <x14:conditionalFormatting xmlns:xm="http://schemas.microsoft.com/office/excel/2006/main">
          <x14:cfRule type="iconSet" priority="96" id="{D0E3E985-C1CA-4188-9C59-B1C0CF8C1149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B12:G13</xm:sqref>
        </x14:conditionalFormatting>
        <x14:conditionalFormatting xmlns:xm="http://schemas.microsoft.com/office/excel/2006/main">
          <x14:cfRule type="iconSet" priority="94" id="{D06C7E4E-7DC7-4762-9F15-DED867CEAC5B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C12:G12</xm:sqref>
        </x14:conditionalFormatting>
        <x14:conditionalFormatting xmlns:xm="http://schemas.microsoft.com/office/excel/2006/main">
          <x14:cfRule type="iconSet" priority="92" id="{C8B83221-2BEA-434F-8AE0-A4D7DEAB9ED7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B13</xm:sqref>
        </x14:conditionalFormatting>
        <x14:conditionalFormatting xmlns:xm="http://schemas.microsoft.com/office/excel/2006/main">
          <x14:cfRule type="iconSet" priority="90" id="{A3575A75-9743-4B0A-8994-D9CD76CCF7F9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C13:G13</xm:sqref>
        </x14:conditionalFormatting>
        <x14:conditionalFormatting xmlns:xm="http://schemas.microsoft.com/office/excel/2006/main">
          <x14:cfRule type="iconSet" priority="88" id="{E2C2522A-B171-4AEB-8FCB-1697210B7088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B4:G5</xm:sqref>
        </x14:conditionalFormatting>
        <x14:conditionalFormatting xmlns:xm="http://schemas.microsoft.com/office/excel/2006/main">
          <x14:cfRule type="iconSet" priority="86" id="{B93EC20F-8B4C-4BE4-976E-596E7DDC93EE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C4:G4</xm:sqref>
        </x14:conditionalFormatting>
        <x14:conditionalFormatting xmlns:xm="http://schemas.microsoft.com/office/excel/2006/main">
          <x14:cfRule type="iconSet" priority="84" id="{6A54CECA-F6F6-4B3E-B43F-FBFB28D9C23B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B5</xm:sqref>
        </x14:conditionalFormatting>
        <x14:conditionalFormatting xmlns:xm="http://schemas.microsoft.com/office/excel/2006/main">
          <x14:cfRule type="iconSet" priority="82" id="{0F30AD2B-602F-4CCF-9F58-F21A1A537AF9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C5:G5</xm:sqref>
        </x14:conditionalFormatting>
        <x14:conditionalFormatting xmlns:xm="http://schemas.microsoft.com/office/excel/2006/main">
          <x14:cfRule type="iconSet" priority="30" id="{FB3B70CF-031D-4CB1-A120-42D1C4E5FA54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H6:M7</xm:sqref>
        </x14:conditionalFormatting>
        <x14:conditionalFormatting xmlns:xm="http://schemas.microsoft.com/office/excel/2006/main">
          <x14:cfRule type="iconSet" priority="28" id="{319472E2-EE3A-4251-A111-D049BF7DCEE1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H8:M9</xm:sqref>
        </x14:conditionalFormatting>
        <x14:conditionalFormatting xmlns:xm="http://schemas.microsoft.com/office/excel/2006/main">
          <x14:cfRule type="iconSet" priority="26" id="{41F38BE6-B18C-485D-B23B-A1483227F2A7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H4:M5</xm:sqref>
        </x14:conditionalFormatting>
        <x14:conditionalFormatting xmlns:xm="http://schemas.microsoft.com/office/excel/2006/main">
          <x14:cfRule type="iconSet" priority="24" id="{F5BD113D-DBC9-401E-9598-7F7756D8D2F9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H4:M4</xm:sqref>
        </x14:conditionalFormatting>
        <x14:conditionalFormatting xmlns:xm="http://schemas.microsoft.com/office/excel/2006/main">
          <x14:cfRule type="iconSet" priority="22" id="{C5493516-FF16-4D14-8485-8A6A7063EBA6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H5:M5</xm:sqref>
        </x14:conditionalFormatting>
        <x14:conditionalFormatting xmlns:xm="http://schemas.microsoft.com/office/excel/2006/main">
          <x14:cfRule type="iconSet" priority="20" id="{56D939F1-83E4-4016-AD32-8425E2272066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H14:M15</xm:sqref>
        </x14:conditionalFormatting>
        <x14:conditionalFormatting xmlns:xm="http://schemas.microsoft.com/office/excel/2006/main">
          <x14:cfRule type="iconSet" priority="18" id="{5AEC9A62-9461-480E-9CE3-D32AAB657105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H16:M17</xm:sqref>
        </x14:conditionalFormatting>
        <x14:conditionalFormatting xmlns:xm="http://schemas.microsoft.com/office/excel/2006/main">
          <x14:cfRule type="iconSet" priority="16" id="{FDD28B01-2D5A-4CFF-A58A-2ED338A4B45F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H12:M13</xm:sqref>
        </x14:conditionalFormatting>
        <x14:conditionalFormatting xmlns:xm="http://schemas.microsoft.com/office/excel/2006/main">
          <x14:cfRule type="iconSet" priority="14" id="{F8E08642-98EF-41EE-8191-6A4A49AB5D5F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H12:M12</xm:sqref>
        </x14:conditionalFormatting>
        <x14:conditionalFormatting xmlns:xm="http://schemas.microsoft.com/office/excel/2006/main">
          <x14:cfRule type="iconSet" priority="12" id="{C1D078C9-F684-4FCC-85C8-87AE274FAE23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H13:M13</xm:sqref>
        </x14:conditionalFormatting>
        <x14:conditionalFormatting xmlns:xm="http://schemas.microsoft.com/office/excel/2006/main">
          <x14:cfRule type="iconSet" priority="10" id="{8C0D8032-0CA7-4253-8E62-7ED28E96CF84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H22:M23</xm:sqref>
        </x14:conditionalFormatting>
        <x14:conditionalFormatting xmlns:xm="http://schemas.microsoft.com/office/excel/2006/main">
          <x14:cfRule type="iconSet" priority="8" id="{AE9952E0-31E3-410C-92FA-541B4773C5FB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H24:M25</xm:sqref>
        </x14:conditionalFormatting>
        <x14:conditionalFormatting xmlns:xm="http://schemas.microsoft.com/office/excel/2006/main">
          <x14:cfRule type="iconSet" priority="6" id="{120DAFC7-93FE-4732-845B-F73AFD0EFED5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H20:M21</xm:sqref>
        </x14:conditionalFormatting>
        <x14:conditionalFormatting xmlns:xm="http://schemas.microsoft.com/office/excel/2006/main">
          <x14:cfRule type="iconSet" priority="4" id="{A2EE2D47-8F85-4E61-8320-74E398C1688E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H20:M20</xm:sqref>
        </x14:conditionalFormatting>
        <x14:conditionalFormatting xmlns:xm="http://schemas.microsoft.com/office/excel/2006/main">
          <x14:cfRule type="iconSet" priority="2" id="{3538CB89-DC03-4167-B4AD-46B984C02DD3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H21:M21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'Data Fields DO NOT EDIT'!$B$1:$B$24</xm:f>
          </x14:formula1>
          <xm:sqref>B44:M49 B12:M17 B36:M41 B28:M33 B60:M65 B52:M57 B4:M9 B20:M25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R71"/>
  <sheetViews>
    <sheetView showGridLines="0" zoomScaleNormal="100" workbookViewId="0"/>
  </sheetViews>
  <sheetFormatPr defaultRowHeight="15" x14ac:dyDescent="0.2"/>
  <cols>
    <col min="1" max="1" width="19.296875" bestFit="1" customWidth="1"/>
    <col min="10" max="10" width="10.59765625" bestFit="1" customWidth="1"/>
    <col min="12" max="12" width="10" bestFit="1" customWidth="1"/>
    <col min="13" max="13" width="10.3984375" bestFit="1" customWidth="1"/>
    <col min="15" max="15" width="18.69921875" bestFit="1" customWidth="1"/>
    <col min="16" max="16" width="10.59765625" bestFit="1" customWidth="1"/>
    <col min="17" max="17" width="10" bestFit="1" customWidth="1"/>
  </cols>
  <sheetData>
    <row r="1" spans="1:18" ht="22.5" x14ac:dyDescent="0.3">
      <c r="A1" s="73" t="s">
        <v>54</v>
      </c>
    </row>
    <row r="3" spans="1:18" x14ac:dyDescent="0.2">
      <c r="A3" s="1" t="s">
        <v>21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40"/>
      <c r="O3" s="41" t="str">
        <f>A3</f>
        <v>Staff 1 - Name Here</v>
      </c>
      <c r="P3" s="10" t="s">
        <v>40</v>
      </c>
      <c r="Q3" s="10" t="s">
        <v>41</v>
      </c>
      <c r="R3" s="10" t="s">
        <v>42</v>
      </c>
    </row>
    <row r="4" spans="1:18" ht="15.75" x14ac:dyDescent="0.25">
      <c r="A4" s="2" t="s">
        <v>12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O4" s="39" t="s">
        <v>12</v>
      </c>
      <c r="P4" s="45" t="e">
        <f>AVERAGE(B4:G5)</f>
        <v>#DIV/0!</v>
      </c>
      <c r="Q4" s="45" t="e">
        <f>AVERAGE(H4:M5)</f>
        <v>#DIV/0!</v>
      </c>
      <c r="R4" s="45" t="e">
        <f>AVERAGE(P4,Q4)</f>
        <v>#DIV/0!</v>
      </c>
    </row>
    <row r="5" spans="1:18" ht="15.75" x14ac:dyDescent="0.25">
      <c r="A5" s="2" t="s">
        <v>12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O5" s="37" t="s">
        <v>26</v>
      </c>
      <c r="P5" s="46" t="e">
        <f>AVERAGE(B6:G6)</f>
        <v>#DIV/0!</v>
      </c>
      <c r="Q5" s="46" t="e">
        <f>AVERAGE(H6:M6)</f>
        <v>#DIV/0!</v>
      </c>
      <c r="R5" s="46" t="e">
        <f>AVERAGE(P5,Q5)</f>
        <v>#DIV/0!</v>
      </c>
    </row>
    <row r="6" spans="1:18" ht="15.75" x14ac:dyDescent="0.25">
      <c r="A6" s="2" t="s">
        <v>13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37" t="s">
        <v>14</v>
      </c>
      <c r="P6" s="46" t="e">
        <f>AVERAGE(B7:G7)</f>
        <v>#DIV/0!</v>
      </c>
      <c r="Q6" s="46" t="e">
        <f>AVERAGE(H7:M7)</f>
        <v>#DIV/0!</v>
      </c>
      <c r="R6" s="46" t="e">
        <f>AVERAGE(P6,Q6)</f>
        <v>#DIV/0!</v>
      </c>
    </row>
    <row r="7" spans="1:18" ht="15.75" x14ac:dyDescent="0.25">
      <c r="A7" s="2" t="s">
        <v>16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O7" s="37" t="s">
        <v>38</v>
      </c>
      <c r="P7" s="46" t="e">
        <f>AVERAGE(B8:G8)</f>
        <v>#DIV/0!</v>
      </c>
      <c r="Q7" s="46" t="e">
        <f>AVERAGE(H8:M8)</f>
        <v>#DIV/0!</v>
      </c>
      <c r="R7" s="46" t="e">
        <f>AVERAGE(P7,Q7)</f>
        <v>#DIV/0!</v>
      </c>
    </row>
    <row r="8" spans="1:18" ht="15.75" x14ac:dyDescent="0.25">
      <c r="A8" s="2" t="s">
        <v>15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O8" s="38" t="s">
        <v>39</v>
      </c>
      <c r="P8" s="46">
        <f>COUNTIF(B4:G8, "Not Done")</f>
        <v>0</v>
      </c>
      <c r="Q8" s="46">
        <f>COUNTIF(H4:M8,"Not Done")</f>
        <v>0</v>
      </c>
      <c r="R8" s="46">
        <f>SUM(P8,Q8)</f>
        <v>0</v>
      </c>
    </row>
    <row r="9" spans="1:18" x14ac:dyDescent="0.2">
      <c r="P9" s="47"/>
      <c r="Q9" s="47"/>
      <c r="R9" s="47"/>
    </row>
    <row r="10" spans="1:18" x14ac:dyDescent="0.2">
      <c r="P10" s="48"/>
      <c r="Q10" s="48"/>
      <c r="R10" s="48"/>
    </row>
    <row r="11" spans="1:18" s="40" customFormat="1" x14ac:dyDescent="0.2">
      <c r="A11" s="5" t="s">
        <v>22</v>
      </c>
      <c r="B11" s="11" t="s">
        <v>0</v>
      </c>
      <c r="C11" s="11" t="s">
        <v>1</v>
      </c>
      <c r="D11" s="11" t="s">
        <v>2</v>
      </c>
      <c r="E11" s="11" t="s">
        <v>3</v>
      </c>
      <c r="F11" s="11" t="s">
        <v>4</v>
      </c>
      <c r="G11" s="11" t="s">
        <v>5</v>
      </c>
      <c r="H11" s="11" t="s">
        <v>6</v>
      </c>
      <c r="I11" s="11" t="s">
        <v>7</v>
      </c>
      <c r="J11" s="11" t="s">
        <v>8</v>
      </c>
      <c r="K11" s="11" t="s">
        <v>9</v>
      </c>
      <c r="L11" s="11" t="s">
        <v>10</v>
      </c>
      <c r="M11" s="11" t="s">
        <v>11</v>
      </c>
      <c r="O11" s="42" t="str">
        <f>A11</f>
        <v>Staff 2 - Name Here</v>
      </c>
      <c r="P11" s="49" t="s">
        <v>40</v>
      </c>
      <c r="Q11" s="49" t="s">
        <v>41</v>
      </c>
      <c r="R11" s="49" t="s">
        <v>42</v>
      </c>
    </row>
    <row r="12" spans="1:18" ht="15.75" x14ac:dyDescent="0.25">
      <c r="A12" s="2" t="s">
        <v>12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O12" s="39" t="s">
        <v>12</v>
      </c>
      <c r="P12" s="45" t="e">
        <f>AVERAGE(B12:G13)</f>
        <v>#DIV/0!</v>
      </c>
      <c r="Q12" s="45" t="e">
        <f>AVERAGE(H12:M13)</f>
        <v>#DIV/0!</v>
      </c>
      <c r="R12" s="45" t="e">
        <f>AVERAGE(P12,Q12)</f>
        <v>#DIV/0!</v>
      </c>
    </row>
    <row r="13" spans="1:18" ht="15.75" x14ac:dyDescent="0.25">
      <c r="A13" s="2" t="s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O13" s="37" t="s">
        <v>26</v>
      </c>
      <c r="P13" s="46" t="e">
        <f>AVERAGE(B14:G14)</f>
        <v>#DIV/0!</v>
      </c>
      <c r="Q13" s="46" t="e">
        <f>AVERAGE(H14:M14)</f>
        <v>#DIV/0!</v>
      </c>
      <c r="R13" s="46" t="e">
        <f>AVERAGE(P13,Q13)</f>
        <v>#DIV/0!</v>
      </c>
    </row>
    <row r="14" spans="1:18" ht="15.75" x14ac:dyDescent="0.25">
      <c r="A14" s="2" t="s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O14" s="37" t="s">
        <v>14</v>
      </c>
      <c r="P14" s="46" t="e">
        <f>AVERAGE(B15:G15)</f>
        <v>#DIV/0!</v>
      </c>
      <c r="Q14" s="46" t="e">
        <f>AVERAGE(H15:M15)</f>
        <v>#DIV/0!</v>
      </c>
      <c r="R14" s="46" t="e">
        <f>AVERAGE(P14,Q14)</f>
        <v>#DIV/0!</v>
      </c>
    </row>
    <row r="15" spans="1:18" ht="15.75" x14ac:dyDescent="0.25">
      <c r="A15" s="2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O15" s="37" t="s">
        <v>38</v>
      </c>
      <c r="P15" s="46" t="e">
        <f>AVERAGE(B16:G16)</f>
        <v>#DIV/0!</v>
      </c>
      <c r="Q15" s="46" t="e">
        <f>AVERAGE(H16:M16)</f>
        <v>#DIV/0!</v>
      </c>
      <c r="R15" s="46" t="e">
        <f>AVERAGE(P15,Q15)</f>
        <v>#DIV/0!</v>
      </c>
    </row>
    <row r="16" spans="1:18" ht="15.75" x14ac:dyDescent="0.25">
      <c r="A16" s="2" t="s">
        <v>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O16" s="38" t="s">
        <v>39</v>
      </c>
      <c r="P16" s="46">
        <f>COUNTIF(B12:G16, "Not Done")</f>
        <v>0</v>
      </c>
      <c r="Q16" s="46">
        <f>COUNTIF(H12:M16,"Not Done")</f>
        <v>0</v>
      </c>
      <c r="R16" s="46">
        <f>SUM(P16,Q16)</f>
        <v>0</v>
      </c>
    </row>
    <row r="17" spans="1:18" x14ac:dyDescent="0.2">
      <c r="P17" s="48"/>
      <c r="Q17" s="48"/>
      <c r="R17" s="48"/>
    </row>
    <row r="18" spans="1:18" x14ac:dyDescent="0.2">
      <c r="P18" s="48"/>
      <c r="Q18" s="48"/>
      <c r="R18" s="48"/>
    </row>
    <row r="19" spans="1:18" s="40" customFormat="1" x14ac:dyDescent="0.2">
      <c r="A19" s="6" t="s">
        <v>23</v>
      </c>
      <c r="B19" s="28" t="s">
        <v>0</v>
      </c>
      <c r="C19" s="28" t="s">
        <v>1</v>
      </c>
      <c r="D19" s="28" t="s">
        <v>2</v>
      </c>
      <c r="E19" s="28" t="s">
        <v>3</v>
      </c>
      <c r="F19" s="28" t="s">
        <v>4</v>
      </c>
      <c r="G19" s="28" t="s">
        <v>5</v>
      </c>
      <c r="H19" s="28" t="s">
        <v>6</v>
      </c>
      <c r="I19" s="28" t="s">
        <v>7</v>
      </c>
      <c r="J19" s="28" t="s">
        <v>8</v>
      </c>
      <c r="K19" s="28" t="s">
        <v>9</v>
      </c>
      <c r="L19" s="28" t="s">
        <v>10</v>
      </c>
      <c r="M19" s="28" t="s">
        <v>11</v>
      </c>
      <c r="O19" s="43" t="str">
        <f>A19</f>
        <v>Staff 3 - Name Here</v>
      </c>
      <c r="P19" s="50" t="s">
        <v>40</v>
      </c>
      <c r="Q19" s="50" t="s">
        <v>41</v>
      </c>
      <c r="R19" s="50" t="s">
        <v>42</v>
      </c>
    </row>
    <row r="20" spans="1:18" ht="15.75" x14ac:dyDescent="0.25">
      <c r="A20" s="2" t="s">
        <v>12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O20" s="39" t="s">
        <v>12</v>
      </c>
      <c r="P20" s="45" t="e">
        <f>AVERAGE(B20:G21)</f>
        <v>#DIV/0!</v>
      </c>
      <c r="Q20" s="45" t="e">
        <f>AVERAGE(H20:M21)</f>
        <v>#DIV/0!</v>
      </c>
      <c r="R20" s="45" t="e">
        <f>AVERAGE(P20,Q20)</f>
        <v>#DIV/0!</v>
      </c>
    </row>
    <row r="21" spans="1:18" ht="15.75" x14ac:dyDescent="0.25">
      <c r="A21" s="2" t="s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O21" s="37" t="s">
        <v>26</v>
      </c>
      <c r="P21" s="46" t="e">
        <f>AVERAGE(B22:G22)</f>
        <v>#DIV/0!</v>
      </c>
      <c r="Q21" s="46" t="e">
        <f>AVERAGE(H22:M22)</f>
        <v>#DIV/0!</v>
      </c>
      <c r="R21" s="46" t="e">
        <f>AVERAGE(P21,Q21)</f>
        <v>#DIV/0!</v>
      </c>
    </row>
    <row r="22" spans="1:18" ht="15.75" x14ac:dyDescent="0.25">
      <c r="A22" s="2" t="s">
        <v>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O22" s="37" t="s">
        <v>14</v>
      </c>
      <c r="P22" s="46" t="e">
        <f>AVERAGE(B23:G23)</f>
        <v>#DIV/0!</v>
      </c>
      <c r="Q22" s="46" t="e">
        <f>AVERAGE(H23:M23)</f>
        <v>#DIV/0!</v>
      </c>
      <c r="R22" s="46" t="e">
        <f>AVERAGE(P22,Q22)</f>
        <v>#DIV/0!</v>
      </c>
    </row>
    <row r="23" spans="1:18" ht="15.75" x14ac:dyDescent="0.25">
      <c r="A23" s="2" t="s">
        <v>16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O23" s="37" t="s">
        <v>38</v>
      </c>
      <c r="P23" s="46" t="e">
        <f>AVERAGE(B24:G24)</f>
        <v>#DIV/0!</v>
      </c>
      <c r="Q23" s="46" t="e">
        <f>AVERAGE(H24:M24)</f>
        <v>#DIV/0!</v>
      </c>
      <c r="R23" s="46" t="e">
        <f>AVERAGE(P23,Q23)</f>
        <v>#DIV/0!</v>
      </c>
    </row>
    <row r="24" spans="1:18" ht="15.75" x14ac:dyDescent="0.25">
      <c r="A24" s="2" t="s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O24" s="38" t="s">
        <v>39</v>
      </c>
      <c r="P24" s="46">
        <f>COUNTIF(B20:G24, "Not Done")</f>
        <v>0</v>
      </c>
      <c r="Q24" s="46">
        <f>COUNTIF(H20:M24,"Not Done")</f>
        <v>0</v>
      </c>
      <c r="R24" s="46">
        <f>SUM(P24,Q24)</f>
        <v>0</v>
      </c>
    </row>
    <row r="25" spans="1:18" x14ac:dyDescent="0.2">
      <c r="P25" s="48"/>
      <c r="Q25" s="48"/>
      <c r="R25" s="48"/>
    </row>
    <row r="26" spans="1:18" x14ac:dyDescent="0.2">
      <c r="P26" s="48"/>
      <c r="Q26" s="48"/>
      <c r="R26" s="48"/>
    </row>
    <row r="27" spans="1:18" s="40" customFormat="1" x14ac:dyDescent="0.2">
      <c r="A27" s="7" t="s">
        <v>24</v>
      </c>
      <c r="B27" s="12" t="s">
        <v>0</v>
      </c>
      <c r="C27" s="12" t="s">
        <v>1</v>
      </c>
      <c r="D27" s="12" t="s">
        <v>2</v>
      </c>
      <c r="E27" s="12" t="s">
        <v>3</v>
      </c>
      <c r="F27" s="12" t="s">
        <v>4</v>
      </c>
      <c r="G27" s="12" t="s">
        <v>5</v>
      </c>
      <c r="H27" s="12" t="s">
        <v>6</v>
      </c>
      <c r="I27" s="12" t="s">
        <v>7</v>
      </c>
      <c r="J27" s="12" t="s">
        <v>8</v>
      </c>
      <c r="K27" s="12" t="s">
        <v>9</v>
      </c>
      <c r="L27" s="12" t="s">
        <v>10</v>
      </c>
      <c r="M27" s="12" t="s">
        <v>11</v>
      </c>
      <c r="O27" s="44" t="str">
        <f>A27</f>
        <v>Staff 4 - Name Here</v>
      </c>
      <c r="P27" s="51" t="s">
        <v>40</v>
      </c>
      <c r="Q27" s="51" t="s">
        <v>41</v>
      </c>
      <c r="R27" s="51" t="s">
        <v>42</v>
      </c>
    </row>
    <row r="28" spans="1:18" ht="15.75" x14ac:dyDescent="0.25">
      <c r="A28" s="2" t="s">
        <v>12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O28" s="39" t="s">
        <v>12</v>
      </c>
      <c r="P28" s="45" t="e">
        <f>AVERAGE(B28:G29)</f>
        <v>#DIV/0!</v>
      </c>
      <c r="Q28" s="45" t="e">
        <f>AVERAGE(H28:M29)</f>
        <v>#DIV/0!</v>
      </c>
      <c r="R28" s="45" t="e">
        <f>AVERAGE(P28,Q28)</f>
        <v>#DIV/0!</v>
      </c>
    </row>
    <row r="29" spans="1:18" ht="15.75" x14ac:dyDescent="0.25">
      <c r="A29" s="2" t="s">
        <v>12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O29" s="37" t="s">
        <v>26</v>
      </c>
      <c r="P29" s="46" t="e">
        <f>AVERAGE(B30:G30)</f>
        <v>#DIV/0!</v>
      </c>
      <c r="Q29" s="46" t="e">
        <f>AVERAGE(H30:M30)</f>
        <v>#DIV/0!</v>
      </c>
      <c r="R29" s="46" t="e">
        <f>AVERAGE(P29,Q29)</f>
        <v>#DIV/0!</v>
      </c>
    </row>
    <row r="30" spans="1:18" ht="15.75" x14ac:dyDescent="0.25">
      <c r="A30" s="2" t="s">
        <v>13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O30" s="37" t="s">
        <v>14</v>
      </c>
      <c r="P30" s="46" t="e">
        <f>AVERAGE(B31:G31)</f>
        <v>#DIV/0!</v>
      </c>
      <c r="Q30" s="46" t="e">
        <f>AVERAGE(H31:M31)</f>
        <v>#DIV/0!</v>
      </c>
      <c r="R30" s="46" t="e">
        <f>AVERAGE(P30,Q30)</f>
        <v>#DIV/0!</v>
      </c>
    </row>
    <row r="31" spans="1:18" ht="15.75" x14ac:dyDescent="0.25">
      <c r="A31" s="2" t="s">
        <v>16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O31" s="37" t="s">
        <v>38</v>
      </c>
      <c r="P31" s="46" t="e">
        <f>AVERAGE(B32:G32)</f>
        <v>#DIV/0!</v>
      </c>
      <c r="Q31" s="46" t="e">
        <f>AVERAGE(H32:M32)</f>
        <v>#DIV/0!</v>
      </c>
      <c r="R31" s="46" t="e">
        <f>AVERAGE(P31,Q31)</f>
        <v>#DIV/0!</v>
      </c>
    </row>
    <row r="32" spans="1:18" ht="15.75" x14ac:dyDescent="0.25">
      <c r="A32" s="2" t="s">
        <v>15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O32" s="38" t="s">
        <v>39</v>
      </c>
      <c r="P32" s="46">
        <f>COUNTIF(B28:G32, "Not Done")</f>
        <v>0</v>
      </c>
      <c r="Q32" s="46">
        <f>COUNTIF(H28:M32,"Not Done")</f>
        <v>0</v>
      </c>
      <c r="R32" s="46">
        <f>SUM(P32,Q32)</f>
        <v>0</v>
      </c>
    </row>
    <row r="33" spans="1:18" x14ac:dyDescent="0.2">
      <c r="P33" s="48"/>
      <c r="Q33" s="48"/>
      <c r="R33" s="48"/>
    </row>
    <row r="34" spans="1:18" x14ac:dyDescent="0.2">
      <c r="P34" s="48"/>
      <c r="Q34" s="48"/>
      <c r="R34" s="48"/>
    </row>
    <row r="35" spans="1:18" x14ac:dyDescent="0.2">
      <c r="A35" s="1" t="s">
        <v>32</v>
      </c>
      <c r="B35" s="10" t="s">
        <v>0</v>
      </c>
      <c r="C35" s="10" t="s">
        <v>1</v>
      </c>
      <c r="D35" s="10" t="s">
        <v>2</v>
      </c>
      <c r="E35" s="10" t="s">
        <v>3</v>
      </c>
      <c r="F35" s="10" t="s">
        <v>4</v>
      </c>
      <c r="G35" s="10" t="s">
        <v>5</v>
      </c>
      <c r="H35" s="10" t="s">
        <v>6</v>
      </c>
      <c r="I35" s="10" t="s">
        <v>7</v>
      </c>
      <c r="J35" s="10" t="s">
        <v>8</v>
      </c>
      <c r="K35" s="10" t="s">
        <v>9</v>
      </c>
      <c r="L35" s="10" t="s">
        <v>10</v>
      </c>
      <c r="M35" s="10" t="s">
        <v>11</v>
      </c>
      <c r="N35" s="40"/>
      <c r="O35" s="41" t="str">
        <f>A35</f>
        <v>Staff 5 - Name Here</v>
      </c>
      <c r="P35" s="52" t="s">
        <v>40</v>
      </c>
      <c r="Q35" s="52" t="s">
        <v>41</v>
      </c>
      <c r="R35" s="52" t="s">
        <v>42</v>
      </c>
    </row>
    <row r="36" spans="1:18" ht="15.75" x14ac:dyDescent="0.25">
      <c r="A36" s="2" t="s">
        <v>12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O36" s="39" t="s">
        <v>12</v>
      </c>
      <c r="P36" s="45" t="e">
        <f>AVERAGE(B36:G37)</f>
        <v>#DIV/0!</v>
      </c>
      <c r="Q36" s="45" t="e">
        <f>AVERAGE(H36:M37)</f>
        <v>#DIV/0!</v>
      </c>
      <c r="R36" s="45" t="e">
        <f>AVERAGE(P36,Q36)</f>
        <v>#DIV/0!</v>
      </c>
    </row>
    <row r="37" spans="1:18" ht="15.75" x14ac:dyDescent="0.25">
      <c r="A37" s="2" t="s">
        <v>12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O37" s="37" t="s">
        <v>26</v>
      </c>
      <c r="P37" s="46" t="e">
        <f>AVERAGE(B38:G38)</f>
        <v>#DIV/0!</v>
      </c>
      <c r="Q37" s="46" t="e">
        <f>AVERAGE(H38:M38)</f>
        <v>#DIV/0!</v>
      </c>
      <c r="R37" s="46" t="e">
        <f>AVERAGE(P37,Q37)</f>
        <v>#DIV/0!</v>
      </c>
    </row>
    <row r="38" spans="1:18" ht="15.75" x14ac:dyDescent="0.25">
      <c r="A38" s="2" t="s">
        <v>13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O38" s="37" t="s">
        <v>14</v>
      </c>
      <c r="P38" s="46" t="e">
        <f>AVERAGE(B39:G39)</f>
        <v>#DIV/0!</v>
      </c>
      <c r="Q38" s="46" t="e">
        <f>AVERAGE(H39:M39)</f>
        <v>#DIV/0!</v>
      </c>
      <c r="R38" s="46" t="e">
        <f>AVERAGE(P38,Q38)</f>
        <v>#DIV/0!</v>
      </c>
    </row>
    <row r="39" spans="1:18" ht="15.75" x14ac:dyDescent="0.25">
      <c r="A39" s="2" t="s">
        <v>16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O39" s="37" t="s">
        <v>38</v>
      </c>
      <c r="P39" s="46" t="e">
        <f>AVERAGE(B40:G40)</f>
        <v>#DIV/0!</v>
      </c>
      <c r="Q39" s="46" t="e">
        <f>AVERAGE(H40:M40)</f>
        <v>#DIV/0!</v>
      </c>
      <c r="R39" s="46" t="e">
        <f>AVERAGE(P39,Q39)</f>
        <v>#DIV/0!</v>
      </c>
    </row>
    <row r="40" spans="1:18" ht="15.75" x14ac:dyDescent="0.25">
      <c r="A40" s="2" t="s">
        <v>15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O40" s="38" t="s">
        <v>39</v>
      </c>
      <c r="P40" s="46">
        <f>COUNTIF(B36:G40, "Not Done")</f>
        <v>0</v>
      </c>
      <c r="Q40" s="46">
        <f>COUNTIF(H36:M40,"Not Done")</f>
        <v>0</v>
      </c>
      <c r="R40" s="46">
        <f>SUM(P40,Q40)</f>
        <v>0</v>
      </c>
    </row>
    <row r="41" spans="1:18" x14ac:dyDescent="0.2">
      <c r="P41" s="47"/>
      <c r="Q41" s="47"/>
      <c r="R41" s="47"/>
    </row>
    <row r="42" spans="1:18" x14ac:dyDescent="0.2">
      <c r="P42" s="48"/>
      <c r="Q42" s="48"/>
      <c r="R42" s="48"/>
    </row>
    <row r="43" spans="1:18" s="40" customFormat="1" x14ac:dyDescent="0.2">
      <c r="A43" s="5" t="s">
        <v>33</v>
      </c>
      <c r="B43" s="11" t="s">
        <v>0</v>
      </c>
      <c r="C43" s="11" t="s">
        <v>1</v>
      </c>
      <c r="D43" s="11" t="s">
        <v>2</v>
      </c>
      <c r="E43" s="11" t="s">
        <v>3</v>
      </c>
      <c r="F43" s="11" t="s">
        <v>4</v>
      </c>
      <c r="G43" s="11" t="s">
        <v>5</v>
      </c>
      <c r="H43" s="11" t="s">
        <v>6</v>
      </c>
      <c r="I43" s="11" t="s">
        <v>7</v>
      </c>
      <c r="J43" s="11" t="s">
        <v>8</v>
      </c>
      <c r="K43" s="11" t="s">
        <v>9</v>
      </c>
      <c r="L43" s="11" t="s">
        <v>10</v>
      </c>
      <c r="M43" s="11" t="s">
        <v>11</v>
      </c>
      <c r="O43" s="42" t="str">
        <f>A43</f>
        <v>Staff 6 - Name Here</v>
      </c>
      <c r="P43" s="49" t="s">
        <v>40</v>
      </c>
      <c r="Q43" s="49" t="s">
        <v>41</v>
      </c>
      <c r="R43" s="49" t="s">
        <v>42</v>
      </c>
    </row>
    <row r="44" spans="1:18" ht="15.75" x14ac:dyDescent="0.25">
      <c r="A44" s="2" t="s">
        <v>12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O44" s="39" t="s">
        <v>12</v>
      </c>
      <c r="P44" s="45" t="e">
        <f>AVERAGE(B44:G45)</f>
        <v>#DIV/0!</v>
      </c>
      <c r="Q44" s="45" t="e">
        <f>AVERAGE(H44:M45)</f>
        <v>#DIV/0!</v>
      </c>
      <c r="R44" s="45" t="e">
        <f>AVERAGE(P44,Q44)</f>
        <v>#DIV/0!</v>
      </c>
    </row>
    <row r="45" spans="1:18" ht="15.75" x14ac:dyDescent="0.25">
      <c r="A45" s="2" t="s">
        <v>12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O45" s="37" t="s">
        <v>26</v>
      </c>
      <c r="P45" s="46" t="e">
        <f>AVERAGE(B46:G46)</f>
        <v>#DIV/0!</v>
      </c>
      <c r="Q45" s="46" t="e">
        <f>AVERAGE(H46:M46)</f>
        <v>#DIV/0!</v>
      </c>
      <c r="R45" s="46" t="e">
        <f>AVERAGE(P45,Q45)</f>
        <v>#DIV/0!</v>
      </c>
    </row>
    <row r="46" spans="1:18" ht="15.75" x14ac:dyDescent="0.25">
      <c r="A46" s="2" t="s">
        <v>13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O46" s="37" t="s">
        <v>14</v>
      </c>
      <c r="P46" s="46" t="e">
        <f>AVERAGE(B47:G47)</f>
        <v>#DIV/0!</v>
      </c>
      <c r="Q46" s="46" t="e">
        <f>AVERAGE(H47:M47)</f>
        <v>#DIV/0!</v>
      </c>
      <c r="R46" s="46" t="e">
        <f>AVERAGE(P46,Q46)</f>
        <v>#DIV/0!</v>
      </c>
    </row>
    <row r="47" spans="1:18" ht="15.75" x14ac:dyDescent="0.25">
      <c r="A47" s="2" t="s">
        <v>16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O47" s="37" t="s">
        <v>38</v>
      </c>
      <c r="P47" s="46" t="e">
        <f>AVERAGE(B48:G48)</f>
        <v>#DIV/0!</v>
      </c>
      <c r="Q47" s="46" t="e">
        <f>AVERAGE(H48:M48)</f>
        <v>#DIV/0!</v>
      </c>
      <c r="R47" s="46" t="e">
        <f>AVERAGE(P47,Q47)</f>
        <v>#DIV/0!</v>
      </c>
    </row>
    <row r="48" spans="1:18" ht="15.75" x14ac:dyDescent="0.25">
      <c r="A48" s="2" t="s">
        <v>15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O48" s="38" t="s">
        <v>39</v>
      </c>
      <c r="P48" s="46">
        <f>COUNTIF(B44:G48, "Not Done")</f>
        <v>0</v>
      </c>
      <c r="Q48" s="46">
        <f>COUNTIF(H44:M48,"Not Done")</f>
        <v>0</v>
      </c>
      <c r="R48" s="46">
        <f>SUM(P48,Q48)</f>
        <v>0</v>
      </c>
    </row>
    <row r="49" spans="1:18" x14ac:dyDescent="0.2">
      <c r="P49" s="48"/>
      <c r="Q49" s="48"/>
      <c r="R49" s="48"/>
    </row>
    <row r="50" spans="1:18" x14ac:dyDescent="0.2">
      <c r="P50" s="48"/>
      <c r="Q50" s="48"/>
      <c r="R50" s="48"/>
    </row>
    <row r="51" spans="1:18" s="40" customFormat="1" x14ac:dyDescent="0.2">
      <c r="A51" s="6" t="s">
        <v>34</v>
      </c>
      <c r="B51" s="28" t="s">
        <v>0</v>
      </c>
      <c r="C51" s="28" t="s">
        <v>1</v>
      </c>
      <c r="D51" s="28" t="s">
        <v>2</v>
      </c>
      <c r="E51" s="28" t="s">
        <v>3</v>
      </c>
      <c r="F51" s="28" t="s">
        <v>4</v>
      </c>
      <c r="G51" s="28" t="s">
        <v>5</v>
      </c>
      <c r="H51" s="28" t="s">
        <v>6</v>
      </c>
      <c r="I51" s="28" t="s">
        <v>7</v>
      </c>
      <c r="J51" s="28" t="s">
        <v>8</v>
      </c>
      <c r="K51" s="28" t="s">
        <v>9</v>
      </c>
      <c r="L51" s="28" t="s">
        <v>10</v>
      </c>
      <c r="M51" s="28" t="s">
        <v>11</v>
      </c>
      <c r="O51" s="43" t="str">
        <f>A51</f>
        <v>Staff 7 - Name Here</v>
      </c>
      <c r="P51" s="50" t="s">
        <v>40</v>
      </c>
      <c r="Q51" s="50" t="s">
        <v>41</v>
      </c>
      <c r="R51" s="50" t="s">
        <v>42</v>
      </c>
    </row>
    <row r="52" spans="1:18" ht="15.75" x14ac:dyDescent="0.25">
      <c r="A52" s="2" t="s">
        <v>12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O52" s="39" t="s">
        <v>12</v>
      </c>
      <c r="P52" s="45" t="e">
        <f>AVERAGE(B52:G53)</f>
        <v>#DIV/0!</v>
      </c>
      <c r="Q52" s="45" t="e">
        <f>AVERAGE(H52:M53)</f>
        <v>#DIV/0!</v>
      </c>
      <c r="R52" s="45" t="e">
        <f>AVERAGE(P52,Q52)</f>
        <v>#DIV/0!</v>
      </c>
    </row>
    <row r="53" spans="1:18" ht="15.75" x14ac:dyDescent="0.25">
      <c r="A53" s="2" t="s">
        <v>12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O53" s="37" t="s">
        <v>26</v>
      </c>
      <c r="P53" s="46" t="e">
        <f>AVERAGE(B54:G54)</f>
        <v>#DIV/0!</v>
      </c>
      <c r="Q53" s="46" t="e">
        <f>AVERAGE(H54:M54)</f>
        <v>#DIV/0!</v>
      </c>
      <c r="R53" s="46" t="e">
        <f>AVERAGE(P53,Q53)</f>
        <v>#DIV/0!</v>
      </c>
    </row>
    <row r="54" spans="1:18" ht="15.75" x14ac:dyDescent="0.25">
      <c r="A54" s="2" t="s">
        <v>13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O54" s="37" t="s">
        <v>14</v>
      </c>
      <c r="P54" s="46" t="e">
        <f>AVERAGE(B55:G55)</f>
        <v>#DIV/0!</v>
      </c>
      <c r="Q54" s="46" t="e">
        <f>AVERAGE(H55:M55)</f>
        <v>#DIV/0!</v>
      </c>
      <c r="R54" s="46" t="e">
        <f>AVERAGE(P54,Q54)</f>
        <v>#DIV/0!</v>
      </c>
    </row>
    <row r="55" spans="1:18" ht="15.75" x14ac:dyDescent="0.25">
      <c r="A55" s="2" t="s">
        <v>16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O55" s="37" t="s">
        <v>38</v>
      </c>
      <c r="P55" s="46" t="e">
        <f>AVERAGE(B56:G56)</f>
        <v>#DIV/0!</v>
      </c>
      <c r="Q55" s="46" t="e">
        <f>AVERAGE(H56:M56)</f>
        <v>#DIV/0!</v>
      </c>
      <c r="R55" s="46" t="e">
        <f>AVERAGE(P55,Q55)</f>
        <v>#DIV/0!</v>
      </c>
    </row>
    <row r="56" spans="1:18" ht="15.75" x14ac:dyDescent="0.25">
      <c r="A56" s="2" t="s">
        <v>15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O56" s="38" t="s">
        <v>39</v>
      </c>
      <c r="P56" s="46">
        <f>COUNTIF(B52:G56, "Not Done")</f>
        <v>0</v>
      </c>
      <c r="Q56" s="46">
        <f>COUNTIF(H52:M56,"Not Done")</f>
        <v>0</v>
      </c>
      <c r="R56" s="46">
        <f>SUM(P56,Q56)</f>
        <v>0</v>
      </c>
    </row>
    <row r="57" spans="1:18" x14ac:dyDescent="0.2">
      <c r="P57" s="48"/>
      <c r="Q57" s="48"/>
      <c r="R57" s="48"/>
    </row>
    <row r="58" spans="1:18" x14ac:dyDescent="0.2">
      <c r="P58" s="48"/>
      <c r="Q58" s="48"/>
      <c r="R58" s="48"/>
    </row>
    <row r="59" spans="1:18" s="40" customFormat="1" x14ac:dyDescent="0.2">
      <c r="A59" s="7" t="s">
        <v>35</v>
      </c>
      <c r="B59" s="12" t="s">
        <v>0</v>
      </c>
      <c r="C59" s="12" t="s">
        <v>1</v>
      </c>
      <c r="D59" s="12" t="s">
        <v>2</v>
      </c>
      <c r="E59" s="12" t="s">
        <v>3</v>
      </c>
      <c r="F59" s="12" t="s">
        <v>4</v>
      </c>
      <c r="G59" s="12" t="s">
        <v>5</v>
      </c>
      <c r="H59" s="12" t="s">
        <v>6</v>
      </c>
      <c r="I59" s="12" t="s">
        <v>7</v>
      </c>
      <c r="J59" s="12" t="s">
        <v>8</v>
      </c>
      <c r="K59" s="12" t="s">
        <v>9</v>
      </c>
      <c r="L59" s="12" t="s">
        <v>10</v>
      </c>
      <c r="M59" s="12" t="s">
        <v>11</v>
      </c>
      <c r="O59" s="44" t="str">
        <f>A59</f>
        <v>Staff 8 - Name Here</v>
      </c>
      <c r="P59" s="51" t="s">
        <v>40</v>
      </c>
      <c r="Q59" s="51" t="s">
        <v>41</v>
      </c>
      <c r="R59" s="51" t="s">
        <v>42</v>
      </c>
    </row>
    <row r="60" spans="1:18" ht="15.75" x14ac:dyDescent="0.25">
      <c r="A60" s="2" t="s">
        <v>12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O60" s="39" t="s">
        <v>12</v>
      </c>
      <c r="P60" s="45" t="e">
        <f>AVERAGE(B60:G61)</f>
        <v>#DIV/0!</v>
      </c>
      <c r="Q60" s="45" t="e">
        <f>AVERAGE(H60:M61)</f>
        <v>#DIV/0!</v>
      </c>
      <c r="R60" s="45" t="e">
        <f>AVERAGE(P60,Q60)</f>
        <v>#DIV/0!</v>
      </c>
    </row>
    <row r="61" spans="1:18" ht="15.75" x14ac:dyDescent="0.25">
      <c r="A61" s="2" t="s">
        <v>12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O61" s="37" t="s">
        <v>26</v>
      </c>
      <c r="P61" s="46" t="e">
        <f>AVERAGE(B62:G62)</f>
        <v>#DIV/0!</v>
      </c>
      <c r="Q61" s="46" t="e">
        <f>AVERAGE(H62:M62)</f>
        <v>#DIV/0!</v>
      </c>
      <c r="R61" s="46" t="e">
        <f>AVERAGE(P61,Q61)</f>
        <v>#DIV/0!</v>
      </c>
    </row>
    <row r="62" spans="1:18" ht="15.75" x14ac:dyDescent="0.25">
      <c r="A62" s="2" t="s">
        <v>13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O62" s="37" t="s">
        <v>14</v>
      </c>
      <c r="P62" s="46" t="e">
        <f>AVERAGE(B63:G63)</f>
        <v>#DIV/0!</v>
      </c>
      <c r="Q62" s="46" t="e">
        <f>AVERAGE(H63:M63)</f>
        <v>#DIV/0!</v>
      </c>
      <c r="R62" s="46" t="e">
        <f>AVERAGE(P62,Q62)</f>
        <v>#DIV/0!</v>
      </c>
    </row>
    <row r="63" spans="1:18" ht="15.75" x14ac:dyDescent="0.25">
      <c r="A63" s="2" t="s">
        <v>16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O63" s="37" t="s">
        <v>38</v>
      </c>
      <c r="P63" s="46" t="e">
        <f>AVERAGE(B64:G64)</f>
        <v>#DIV/0!</v>
      </c>
      <c r="Q63" s="46" t="e">
        <f>AVERAGE(H64:M64)</f>
        <v>#DIV/0!</v>
      </c>
      <c r="R63" s="46" t="e">
        <f>AVERAGE(P63,Q63)</f>
        <v>#DIV/0!</v>
      </c>
    </row>
    <row r="64" spans="1:18" ht="15.75" x14ac:dyDescent="0.25">
      <c r="A64" s="2" t="s">
        <v>15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O64" s="38" t="s">
        <v>39</v>
      </c>
      <c r="P64" s="46">
        <f>COUNTIF(B60:G64, "Not Done")</f>
        <v>0</v>
      </c>
      <c r="Q64" s="46">
        <f>COUNTIF(H60:M64,"Not Done")</f>
        <v>0</v>
      </c>
      <c r="R64" s="46">
        <f>SUM(P64,Q64)</f>
        <v>0</v>
      </c>
    </row>
    <row r="66" spans="15:18" x14ac:dyDescent="0.2">
      <c r="O66" s="44" t="s">
        <v>49</v>
      </c>
      <c r="P66" s="51" t="s">
        <v>40</v>
      </c>
      <c r="Q66" s="51" t="s">
        <v>41</v>
      </c>
      <c r="R66" s="51" t="s">
        <v>42</v>
      </c>
    </row>
    <row r="67" spans="15:18" ht="15.75" x14ac:dyDescent="0.25">
      <c r="O67" s="39" t="s">
        <v>12</v>
      </c>
      <c r="P67" s="53" t="e">
        <f>AVERAGE(B4:G5,B12:G13,B20:G21,B28:G29,B36:G37,B44:G45,B52:G53,B60:G61)</f>
        <v>#DIV/0!</v>
      </c>
      <c r="Q67" s="53" t="e">
        <f>AVERAGE(H4:M5,H12:M13,H20:M21,H28:M29,H36:M37,H44:M45,H52:M53,H60:M61)</f>
        <v>#DIV/0!</v>
      </c>
      <c r="R67" s="53" t="e">
        <f>AVERAGE(P67,Q67)</f>
        <v>#DIV/0!</v>
      </c>
    </row>
    <row r="68" spans="15:18" ht="15.75" x14ac:dyDescent="0.25">
      <c r="O68" s="37" t="s">
        <v>26</v>
      </c>
      <c r="P68" s="53" t="e">
        <f>AVERAGE(B6:G6,B14:G14,B22:G22,B30:G30,B38:G38,B46:G46,B54:G54,B62:G62)</f>
        <v>#DIV/0!</v>
      </c>
      <c r="Q68" s="53" t="e">
        <f>AVERAGE(H6:M6,H14:M14,H22:M22,H30:M30,H38:M38,H46:M46,H54:M54,H62:M62)</f>
        <v>#DIV/0!</v>
      </c>
      <c r="R68" s="53" t="e">
        <f>AVERAGE(P68,Q68)</f>
        <v>#DIV/0!</v>
      </c>
    </row>
    <row r="69" spans="15:18" ht="15.75" x14ac:dyDescent="0.25">
      <c r="O69" s="37" t="s">
        <v>14</v>
      </c>
      <c r="P69" s="53" t="e">
        <f>AVERAGE(B7:G7,B15:G15,B23:G23,B31:G31,B39:G39,B47:G47,B55:G55,B63:G63)</f>
        <v>#DIV/0!</v>
      </c>
      <c r="Q69" s="53" t="e">
        <f>AVERAGE(H7:M7,H15:M15,H23:M23,H31:M31,H39:M39,H47:M47,H55:M55,H63:M63)</f>
        <v>#DIV/0!</v>
      </c>
      <c r="R69" s="53" t="e">
        <f>AVERAGE(P69,Q69)</f>
        <v>#DIV/0!</v>
      </c>
    </row>
    <row r="70" spans="15:18" ht="15.75" x14ac:dyDescent="0.25">
      <c r="O70" s="37" t="s">
        <v>38</v>
      </c>
      <c r="P70" s="53" t="e">
        <f>AVERAGE(B8:G8,B16:G16,B24:G24,B32:G32,B40:G40,B48:G48,B56:G56,B64:G64)</f>
        <v>#DIV/0!</v>
      </c>
      <c r="Q70" s="53" t="e">
        <f>AVERAGE(H8:M8,H16:M16,H24:M24,H32:M32,H40:M40,H48:M48,H56:M56,H64:M64)</f>
        <v>#DIV/0!</v>
      </c>
      <c r="R70" s="53" t="e">
        <f>AVERAGE(P70,Q70)</f>
        <v>#DIV/0!</v>
      </c>
    </row>
    <row r="71" spans="15:18" ht="15.75" x14ac:dyDescent="0.25">
      <c r="O71" s="38" t="s">
        <v>39</v>
      </c>
      <c r="P71" s="53">
        <f>COUNTIF(B4:G64, "Not Done")</f>
        <v>0</v>
      </c>
      <c r="Q71" s="53">
        <f>COUNTIF(H3:M64, "Not Done")</f>
        <v>0</v>
      </c>
      <c r="R71" s="53">
        <f>SUM(P71,Q71)</f>
        <v>0</v>
      </c>
    </row>
  </sheetData>
  <conditionalFormatting sqref="B4:M5">
    <cfRule type="containsText" dxfId="89" priority="321" operator="containsText" text="Not Done">
      <formula>NOT(ISERROR(SEARCH("Not Done",B4)))</formula>
    </cfRule>
  </conditionalFormatting>
  <conditionalFormatting sqref="C4:M4">
    <cfRule type="containsText" dxfId="88" priority="317" operator="containsText" text="Not Done">
      <formula>NOT(ISERROR(SEARCH("Not Done",C4)))</formula>
    </cfRule>
  </conditionalFormatting>
  <conditionalFormatting sqref="B5:B6">
    <cfRule type="containsText" dxfId="87" priority="207" operator="containsText" text="Not Done">
      <formula>NOT(ISERROR(SEARCH("Not Done",B5)))</formula>
    </cfRule>
  </conditionalFormatting>
  <conditionalFormatting sqref="C5:M6">
    <cfRule type="containsText" dxfId="86" priority="205" operator="containsText" text="Not Done">
      <formula>NOT(ISERROR(SEARCH("Not Done",C5)))</formula>
    </cfRule>
  </conditionalFormatting>
  <conditionalFormatting sqref="B7:M8">
    <cfRule type="containsText" dxfId="85" priority="77" operator="containsText" text="Not Done">
      <formula>NOT(ISERROR(SEARCH("Not Done",B7)))</formula>
    </cfRule>
  </conditionalFormatting>
  <conditionalFormatting sqref="C20:M20">
    <cfRule type="containsText" dxfId="84" priority="63" operator="containsText" text="Not Done">
      <formula>NOT(ISERROR(SEARCH("Not Done",C20)))</formula>
    </cfRule>
  </conditionalFormatting>
  <conditionalFormatting sqref="B31:M32">
    <cfRule type="containsText" dxfId="83" priority="47" operator="containsText" text="Not Done">
      <formula>NOT(ISERROR(SEARCH("Not Done",B31)))</formula>
    </cfRule>
  </conditionalFormatting>
  <conditionalFormatting sqref="B53:B54">
    <cfRule type="containsText" dxfId="82" priority="21" operator="containsText" text="Not Done">
      <formula>NOT(ISERROR(SEARCH("Not Done",B53)))</formula>
    </cfRule>
  </conditionalFormatting>
  <conditionalFormatting sqref="B60:M61">
    <cfRule type="containsText" dxfId="81" priority="15" operator="containsText" text="Not Done">
      <formula>NOT(ISERROR(SEARCH("Not Done",B60)))</formula>
    </cfRule>
  </conditionalFormatting>
  <conditionalFormatting sqref="C45:M46">
    <cfRule type="containsText" dxfId="80" priority="29" operator="containsText" text="Not Done">
      <formula>NOT(ISERROR(SEARCH("Not Done",C45)))</formula>
    </cfRule>
  </conditionalFormatting>
  <conditionalFormatting sqref="B39:M40">
    <cfRule type="containsText" dxfId="79" priority="37" operator="containsText" text="Not Done">
      <formula>NOT(ISERROR(SEARCH("Not Done",B39)))</formula>
    </cfRule>
  </conditionalFormatting>
  <conditionalFormatting sqref="B36:M37">
    <cfRule type="containsText" dxfId="78" priority="45" operator="containsText" text="Not Done">
      <formula>NOT(ISERROR(SEARCH("Not Done",B36)))</formula>
    </cfRule>
  </conditionalFormatting>
  <conditionalFormatting sqref="C28:M28">
    <cfRule type="containsText" dxfId="77" priority="53" operator="containsText" text="Not Done">
      <formula>NOT(ISERROR(SEARCH("Not Done",C28)))</formula>
    </cfRule>
  </conditionalFormatting>
  <conditionalFormatting sqref="B21:B22">
    <cfRule type="containsText" dxfId="76" priority="61" operator="containsText" text="Not Done">
      <formula>NOT(ISERROR(SEARCH("Not Done",B21)))</formula>
    </cfRule>
  </conditionalFormatting>
  <conditionalFormatting sqref="B12:B13">
    <cfRule type="containsText" dxfId="75" priority="75" operator="containsText" text="Not Done">
      <formula>NOT(ISERROR(SEARCH("Not Done",B12)))</formula>
    </cfRule>
  </conditionalFormatting>
  <conditionalFormatting sqref="B15:B16">
    <cfRule type="containsText" dxfId="74" priority="67" operator="containsText" text="Not Done">
      <formula>NOT(ISERROR(SEARCH("Not Done",B15)))</formula>
    </cfRule>
  </conditionalFormatting>
  <conditionalFormatting sqref="B13:B14">
    <cfRule type="containsText" dxfId="73" priority="71" operator="containsText" text="Not Done">
      <formula>NOT(ISERROR(SEARCH("Not Done",B13)))</formula>
    </cfRule>
  </conditionalFormatting>
  <conditionalFormatting sqref="B20:M21">
    <cfRule type="containsText" dxfId="72" priority="65" operator="containsText" text="Not Done">
      <formula>NOT(ISERROR(SEARCH("Not Done",B20)))</formula>
    </cfRule>
  </conditionalFormatting>
  <conditionalFormatting sqref="B28:M29">
    <cfRule type="containsText" dxfId="71" priority="55" operator="containsText" text="Not Done">
      <formula>NOT(ISERROR(SEARCH("Not Done",B28)))</formula>
    </cfRule>
  </conditionalFormatting>
  <conditionalFormatting sqref="C21:M22">
    <cfRule type="containsText" dxfId="70" priority="59" operator="containsText" text="Not Done">
      <formula>NOT(ISERROR(SEARCH("Not Done",C21)))</formula>
    </cfRule>
  </conditionalFormatting>
  <conditionalFormatting sqref="B23:M24">
    <cfRule type="containsText" dxfId="69" priority="57" operator="containsText" text="Not Done">
      <formula>NOT(ISERROR(SEARCH("Not Done",B23)))</formula>
    </cfRule>
  </conditionalFormatting>
  <conditionalFormatting sqref="B29:B30">
    <cfRule type="containsText" dxfId="68" priority="51" operator="containsText" text="Not Done">
      <formula>NOT(ISERROR(SEARCH("Not Done",B29)))</formula>
    </cfRule>
  </conditionalFormatting>
  <conditionalFormatting sqref="C29:M30">
    <cfRule type="containsText" dxfId="67" priority="49" operator="containsText" text="Not Done">
      <formula>NOT(ISERROR(SEARCH("Not Done",C29)))</formula>
    </cfRule>
  </conditionalFormatting>
  <conditionalFormatting sqref="B37:B38">
    <cfRule type="containsText" dxfId="66" priority="41" operator="containsText" text="Not Done">
      <formula>NOT(ISERROR(SEARCH("Not Done",B37)))</formula>
    </cfRule>
  </conditionalFormatting>
  <conditionalFormatting sqref="C37:M38">
    <cfRule type="containsText" dxfId="65" priority="39" operator="containsText" text="Not Done">
      <formula>NOT(ISERROR(SEARCH("Not Done",C37)))</formula>
    </cfRule>
  </conditionalFormatting>
  <conditionalFormatting sqref="C36:M36">
    <cfRule type="containsText" dxfId="64" priority="43" operator="containsText" text="Not Done">
      <formula>NOT(ISERROR(SEARCH("Not Done",C36)))</formula>
    </cfRule>
  </conditionalFormatting>
  <conditionalFormatting sqref="B45:B46">
    <cfRule type="containsText" dxfId="63" priority="31" operator="containsText" text="Not Done">
      <formula>NOT(ISERROR(SEARCH("Not Done",B45)))</formula>
    </cfRule>
  </conditionalFormatting>
  <conditionalFormatting sqref="B44:M45">
    <cfRule type="containsText" dxfId="62" priority="35" operator="containsText" text="Not Done">
      <formula>NOT(ISERROR(SEARCH("Not Done",B44)))</formula>
    </cfRule>
  </conditionalFormatting>
  <conditionalFormatting sqref="C44:M44">
    <cfRule type="containsText" dxfId="61" priority="33" operator="containsText" text="Not Done">
      <formula>NOT(ISERROR(SEARCH("Not Done",C44)))</formula>
    </cfRule>
  </conditionalFormatting>
  <conditionalFormatting sqref="C52:M52">
    <cfRule type="containsText" dxfId="60" priority="23" operator="containsText" text="Not Done">
      <formula>NOT(ISERROR(SEARCH("Not Done",C52)))</formula>
    </cfRule>
  </conditionalFormatting>
  <conditionalFormatting sqref="B47:M48">
    <cfRule type="containsText" dxfId="59" priority="27" operator="containsText" text="Not Done">
      <formula>NOT(ISERROR(SEARCH("Not Done",B47)))</formula>
    </cfRule>
  </conditionalFormatting>
  <conditionalFormatting sqref="B52:M53">
    <cfRule type="containsText" dxfId="58" priority="25" operator="containsText" text="Not Done">
      <formula>NOT(ISERROR(SEARCH("Not Done",B52)))</formula>
    </cfRule>
  </conditionalFormatting>
  <conditionalFormatting sqref="C53:M54">
    <cfRule type="containsText" dxfId="57" priority="19" operator="containsText" text="Not Done">
      <formula>NOT(ISERROR(SEARCH("Not Done",C53)))</formula>
    </cfRule>
  </conditionalFormatting>
  <conditionalFormatting sqref="B55:M56">
    <cfRule type="containsText" dxfId="56" priority="17" operator="containsText" text="Not Done">
      <formula>NOT(ISERROR(SEARCH("Not Done",B55)))</formula>
    </cfRule>
  </conditionalFormatting>
  <conditionalFormatting sqref="C60:M60">
    <cfRule type="containsText" dxfId="55" priority="13" operator="containsText" text="Not Done">
      <formula>NOT(ISERROR(SEARCH("Not Done",C60)))</formula>
    </cfRule>
  </conditionalFormatting>
  <conditionalFormatting sqref="B61:B62">
    <cfRule type="containsText" dxfId="54" priority="11" operator="containsText" text="Not Done">
      <formula>NOT(ISERROR(SEARCH("Not Done",B61)))</formula>
    </cfRule>
  </conditionalFormatting>
  <conditionalFormatting sqref="C61:M62">
    <cfRule type="containsText" dxfId="53" priority="9" operator="containsText" text="Not Done">
      <formula>NOT(ISERROR(SEARCH("Not Done",C61)))</formula>
    </cfRule>
  </conditionalFormatting>
  <conditionalFormatting sqref="B63:M64">
    <cfRule type="containsText" dxfId="52" priority="7" operator="containsText" text="Not Done">
      <formula>NOT(ISERROR(SEARCH("Not Done",B63)))</formula>
    </cfRule>
  </conditionalFormatting>
  <conditionalFormatting sqref="C12:M13">
    <cfRule type="containsText" dxfId="51" priority="5" operator="containsText" text="Not Done">
      <formula>NOT(ISERROR(SEARCH("Not Done",C12)))</formula>
    </cfRule>
  </conditionalFormatting>
  <conditionalFormatting sqref="C13:M14">
    <cfRule type="containsText" dxfId="50" priority="3" operator="containsText" text="Not Done">
      <formula>NOT(ISERROR(SEARCH("Not Done",C13)))</formula>
    </cfRule>
  </conditionalFormatting>
  <conditionalFormatting sqref="C15:M16">
    <cfRule type="containsText" dxfId="49" priority="1" operator="containsText" text="Not Done">
      <formula>NOT(ISERROR(SEARCH("Not Done",C15)))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22" id="{142DC72A-84A3-437A-A85E-B44B2C97BBB0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B4:M5</xm:sqref>
        </x14:conditionalFormatting>
        <x14:conditionalFormatting xmlns:xm="http://schemas.microsoft.com/office/excel/2006/main">
          <x14:cfRule type="iconSet" priority="318" id="{C1338482-F9A4-415F-A207-BE855C04775D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C4:M4</xm:sqref>
        </x14:conditionalFormatting>
        <x14:conditionalFormatting xmlns:xm="http://schemas.microsoft.com/office/excel/2006/main">
          <x14:cfRule type="iconSet" priority="208" id="{F89FBEF2-8F87-4568-AF9A-6484EEDA7E7A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B5:B6</xm:sqref>
        </x14:conditionalFormatting>
        <x14:conditionalFormatting xmlns:xm="http://schemas.microsoft.com/office/excel/2006/main">
          <x14:cfRule type="iconSet" priority="206" id="{21EB2E89-9106-4D27-A534-390639C8CE0B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C5:M6</xm:sqref>
        </x14:conditionalFormatting>
        <x14:conditionalFormatting xmlns:xm="http://schemas.microsoft.com/office/excel/2006/main">
          <x14:cfRule type="iconSet" priority="46" id="{D104506E-D927-4C9E-9B17-44FDE4648BB0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B36:M37</xm:sqref>
        </x14:conditionalFormatting>
        <x14:conditionalFormatting xmlns:xm="http://schemas.microsoft.com/office/excel/2006/main">
          <x14:cfRule type="iconSet" priority="78" id="{C3204102-407F-4BE4-83EC-91163CEFC283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B7:M8</xm:sqref>
        </x14:conditionalFormatting>
        <x14:conditionalFormatting xmlns:xm="http://schemas.microsoft.com/office/excel/2006/main">
          <x14:cfRule type="iconSet" priority="76" id="{BE6299DB-1213-4787-9DF5-C8A3CD965759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B12:B13</xm:sqref>
        </x14:conditionalFormatting>
        <x14:conditionalFormatting xmlns:xm="http://schemas.microsoft.com/office/excel/2006/main">
          <x14:cfRule type="iconSet" priority="72" id="{EE218D7B-D1BF-43AA-8ED8-3EC6EE938F11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B13:B14</xm:sqref>
        </x14:conditionalFormatting>
        <x14:conditionalFormatting xmlns:xm="http://schemas.microsoft.com/office/excel/2006/main">
          <x14:cfRule type="iconSet" priority="68" id="{609CBE43-30C6-420D-A125-C827DCECDED7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B15:B16</xm:sqref>
        </x14:conditionalFormatting>
        <x14:conditionalFormatting xmlns:xm="http://schemas.microsoft.com/office/excel/2006/main">
          <x14:cfRule type="iconSet" priority="66" id="{B870FAFC-4614-4F57-9488-D8E9CC5AEFD1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B20:M21</xm:sqref>
        </x14:conditionalFormatting>
        <x14:conditionalFormatting xmlns:xm="http://schemas.microsoft.com/office/excel/2006/main">
          <x14:cfRule type="iconSet" priority="64" id="{4995D150-9948-4AC9-BAC7-F75D547D5A2C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C20:M20</xm:sqref>
        </x14:conditionalFormatting>
        <x14:conditionalFormatting xmlns:xm="http://schemas.microsoft.com/office/excel/2006/main">
          <x14:cfRule type="iconSet" priority="62" id="{720A10C4-0D1C-491A-B231-0DE3C892B005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B21:B22</xm:sqref>
        </x14:conditionalFormatting>
        <x14:conditionalFormatting xmlns:xm="http://schemas.microsoft.com/office/excel/2006/main">
          <x14:cfRule type="iconSet" priority="60" id="{503A8378-1F68-4E71-984C-550CCC0E5E84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C21:M22</xm:sqref>
        </x14:conditionalFormatting>
        <x14:conditionalFormatting xmlns:xm="http://schemas.microsoft.com/office/excel/2006/main">
          <x14:cfRule type="iconSet" priority="58" id="{96C2D96F-D11B-4595-98BF-D149ABD78308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B23:M24</xm:sqref>
        </x14:conditionalFormatting>
        <x14:conditionalFormatting xmlns:xm="http://schemas.microsoft.com/office/excel/2006/main">
          <x14:cfRule type="iconSet" priority="56" id="{C7C05000-8992-4912-97BD-3492CC6AE613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B28:M29</xm:sqref>
        </x14:conditionalFormatting>
        <x14:conditionalFormatting xmlns:xm="http://schemas.microsoft.com/office/excel/2006/main">
          <x14:cfRule type="iconSet" priority="54" id="{42C0982D-52A2-4CF1-A331-35EEDE42E329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C28:M28</xm:sqref>
        </x14:conditionalFormatting>
        <x14:conditionalFormatting xmlns:xm="http://schemas.microsoft.com/office/excel/2006/main">
          <x14:cfRule type="iconSet" priority="52" id="{A8DE519F-97B7-48F9-8F9C-B37E60B447E3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B29:B30</xm:sqref>
        </x14:conditionalFormatting>
        <x14:conditionalFormatting xmlns:xm="http://schemas.microsoft.com/office/excel/2006/main">
          <x14:cfRule type="iconSet" priority="50" id="{A5EDE647-A973-4E7A-A63D-A95573BB43AD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C29:M30</xm:sqref>
        </x14:conditionalFormatting>
        <x14:conditionalFormatting xmlns:xm="http://schemas.microsoft.com/office/excel/2006/main">
          <x14:cfRule type="iconSet" priority="48" id="{C931AFF7-E549-47EB-B061-A9DC4318E93A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B31:M32</xm:sqref>
        </x14:conditionalFormatting>
        <x14:conditionalFormatting xmlns:xm="http://schemas.microsoft.com/office/excel/2006/main">
          <x14:cfRule type="iconSet" priority="44" id="{6908E875-CC1D-408F-A770-EAE9C5D79271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C36:M36</xm:sqref>
        </x14:conditionalFormatting>
        <x14:conditionalFormatting xmlns:xm="http://schemas.microsoft.com/office/excel/2006/main">
          <x14:cfRule type="iconSet" priority="42" id="{DFDFB37F-ADF0-4A04-918F-DE93C63922FD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B37:B38</xm:sqref>
        </x14:conditionalFormatting>
        <x14:conditionalFormatting xmlns:xm="http://schemas.microsoft.com/office/excel/2006/main">
          <x14:cfRule type="iconSet" priority="40" id="{6A543B1F-95D0-4700-9514-F6CAAE2D0FED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C37:M38</xm:sqref>
        </x14:conditionalFormatting>
        <x14:conditionalFormatting xmlns:xm="http://schemas.microsoft.com/office/excel/2006/main">
          <x14:cfRule type="iconSet" priority="38" id="{A089B00E-FDF1-431F-99D8-739AD17ECD97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B39:M40</xm:sqref>
        </x14:conditionalFormatting>
        <x14:conditionalFormatting xmlns:xm="http://schemas.microsoft.com/office/excel/2006/main">
          <x14:cfRule type="iconSet" priority="36" id="{C6B0EF55-68B9-4A5C-ADF2-2834CC9091CE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B44:M45</xm:sqref>
        </x14:conditionalFormatting>
        <x14:conditionalFormatting xmlns:xm="http://schemas.microsoft.com/office/excel/2006/main">
          <x14:cfRule type="iconSet" priority="34" id="{E5A53BD9-8FF9-4F8C-B1F0-EBDFD518D5B2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C44:M44</xm:sqref>
        </x14:conditionalFormatting>
        <x14:conditionalFormatting xmlns:xm="http://schemas.microsoft.com/office/excel/2006/main">
          <x14:cfRule type="iconSet" priority="32" id="{C9612229-6F68-4063-BD1F-1075C4555086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B45:B46</xm:sqref>
        </x14:conditionalFormatting>
        <x14:conditionalFormatting xmlns:xm="http://schemas.microsoft.com/office/excel/2006/main">
          <x14:cfRule type="iconSet" priority="30" id="{B330A60D-239D-4B26-AF26-6D39493C6846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C45:M46</xm:sqref>
        </x14:conditionalFormatting>
        <x14:conditionalFormatting xmlns:xm="http://schemas.microsoft.com/office/excel/2006/main">
          <x14:cfRule type="iconSet" priority="28" id="{9154D778-F2DD-4802-89F7-C1E79ECC9558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B47:M48</xm:sqref>
        </x14:conditionalFormatting>
        <x14:conditionalFormatting xmlns:xm="http://schemas.microsoft.com/office/excel/2006/main">
          <x14:cfRule type="iconSet" priority="26" id="{7495E8A7-8BD1-4C31-89B4-766060E722D5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B52:M53</xm:sqref>
        </x14:conditionalFormatting>
        <x14:conditionalFormatting xmlns:xm="http://schemas.microsoft.com/office/excel/2006/main">
          <x14:cfRule type="iconSet" priority="24" id="{FC9F9F78-66E3-446D-A75A-470F8ECE2D33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C52:M52</xm:sqref>
        </x14:conditionalFormatting>
        <x14:conditionalFormatting xmlns:xm="http://schemas.microsoft.com/office/excel/2006/main">
          <x14:cfRule type="iconSet" priority="22" id="{57565C7E-E945-4070-9882-849F9C37EE71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B53:B54</xm:sqref>
        </x14:conditionalFormatting>
        <x14:conditionalFormatting xmlns:xm="http://schemas.microsoft.com/office/excel/2006/main">
          <x14:cfRule type="iconSet" priority="20" id="{219F5080-7746-4105-A830-8B85D0984408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C53:M54</xm:sqref>
        </x14:conditionalFormatting>
        <x14:conditionalFormatting xmlns:xm="http://schemas.microsoft.com/office/excel/2006/main">
          <x14:cfRule type="iconSet" priority="18" id="{794B0620-2E28-4E95-A242-EBED964E04CB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B55:M56</xm:sqref>
        </x14:conditionalFormatting>
        <x14:conditionalFormatting xmlns:xm="http://schemas.microsoft.com/office/excel/2006/main">
          <x14:cfRule type="iconSet" priority="16" id="{13CB2150-CD29-4291-9619-F5AD206F13B5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B60:M61</xm:sqref>
        </x14:conditionalFormatting>
        <x14:conditionalFormatting xmlns:xm="http://schemas.microsoft.com/office/excel/2006/main">
          <x14:cfRule type="iconSet" priority="14" id="{E5EB8C11-43CB-45D3-A9B1-DFFE8C0EFDF1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C60:M60</xm:sqref>
        </x14:conditionalFormatting>
        <x14:conditionalFormatting xmlns:xm="http://schemas.microsoft.com/office/excel/2006/main">
          <x14:cfRule type="iconSet" priority="12" id="{08F2FEE0-0F65-4804-BCB1-C71761D496A0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B61:B62</xm:sqref>
        </x14:conditionalFormatting>
        <x14:conditionalFormatting xmlns:xm="http://schemas.microsoft.com/office/excel/2006/main">
          <x14:cfRule type="iconSet" priority="10" id="{14A2909C-F6A8-4602-9FC4-E429684A429F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C61:M62</xm:sqref>
        </x14:conditionalFormatting>
        <x14:conditionalFormatting xmlns:xm="http://schemas.microsoft.com/office/excel/2006/main">
          <x14:cfRule type="iconSet" priority="8" id="{4DEF020F-9867-4872-A5BE-7BA0CF925764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B63:M64</xm:sqref>
        </x14:conditionalFormatting>
        <x14:conditionalFormatting xmlns:xm="http://schemas.microsoft.com/office/excel/2006/main">
          <x14:cfRule type="iconSet" priority="6" id="{C1EECA56-F3C1-4E60-B0A3-F7CC7F9C5BCA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C12:M13</xm:sqref>
        </x14:conditionalFormatting>
        <x14:conditionalFormatting xmlns:xm="http://schemas.microsoft.com/office/excel/2006/main">
          <x14:cfRule type="iconSet" priority="4" id="{E92EC177-5853-4194-B294-4C62410A8344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C13:M14</xm:sqref>
        </x14:conditionalFormatting>
        <x14:conditionalFormatting xmlns:xm="http://schemas.microsoft.com/office/excel/2006/main">
          <x14:cfRule type="iconSet" priority="2" id="{93695388-10DB-4AC4-9129-5FF5E0B859F4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C15:M16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'Data Fields DO NOT EDIT'!$B$1:$B$24</xm:f>
          </x14:formula1>
          <xm:sqref>B28:M32 B36:M40 B44:M48 B52:M56 B4:M8 B60:M64 B20:M24 B12:M16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0033"/>
  </sheetPr>
  <dimension ref="A1:R143"/>
  <sheetViews>
    <sheetView showGridLines="0" zoomScaleNormal="100" workbookViewId="0"/>
  </sheetViews>
  <sheetFormatPr defaultRowHeight="15" x14ac:dyDescent="0.2"/>
  <cols>
    <col min="1" max="1" width="19.296875" bestFit="1" customWidth="1"/>
    <col min="2" max="3" width="8.69921875" style="9"/>
    <col min="4" max="4" width="8.69921875" style="9" customWidth="1"/>
    <col min="5" max="8" width="8.69921875" style="9"/>
    <col min="9" max="9" width="13.09765625" style="9" bestFit="1" customWidth="1"/>
    <col min="10" max="10" width="10.59765625" style="9" bestFit="1" customWidth="1"/>
    <col min="11" max="11" width="8.69921875" style="9"/>
    <col min="12" max="12" width="11.69921875" style="9" customWidth="1"/>
    <col min="13" max="13" width="10.3984375" bestFit="1" customWidth="1"/>
    <col min="15" max="15" width="19.69921875" bestFit="1" customWidth="1"/>
    <col min="16" max="16" width="10.59765625" bestFit="1" customWidth="1"/>
    <col min="17" max="17" width="10" bestFit="1" customWidth="1"/>
  </cols>
  <sheetData>
    <row r="1" spans="1:18" ht="22.5" x14ac:dyDescent="0.3">
      <c r="A1" s="61" t="s">
        <v>53</v>
      </c>
    </row>
    <row r="3" spans="1:18" x14ac:dyDescent="0.2">
      <c r="A3" s="3" t="s">
        <v>21</v>
      </c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O3" s="41" t="str">
        <f>A3</f>
        <v>Staff 1 - Name Here</v>
      </c>
      <c r="P3" s="10" t="s">
        <v>40</v>
      </c>
      <c r="Q3" s="10" t="s">
        <v>41</v>
      </c>
      <c r="R3" s="10" t="s">
        <v>42</v>
      </c>
    </row>
    <row r="4" spans="1:18" ht="15.75" x14ac:dyDescent="0.25">
      <c r="A4" s="2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O4" s="39" t="s">
        <v>12</v>
      </c>
      <c r="P4" s="53" t="e">
        <f>AVERAGE(B4:G4)</f>
        <v>#DIV/0!</v>
      </c>
      <c r="Q4" s="53" t="e">
        <f>AVERAGE(H3:M4)</f>
        <v>#DIV/0!</v>
      </c>
      <c r="R4" s="53" t="e">
        <f>AVERAGE(P4:Q4)</f>
        <v>#DIV/0!</v>
      </c>
    </row>
    <row r="5" spans="1:18" ht="15.75" x14ac:dyDescent="0.25">
      <c r="A5" s="2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O5" s="37" t="s">
        <v>26</v>
      </c>
      <c r="P5" s="53" t="e">
        <f>AVERAGE(B5:G5)</f>
        <v>#DIV/0!</v>
      </c>
      <c r="Q5" s="53" t="e">
        <f>AVERAGE(H5:M5)</f>
        <v>#DIV/0!</v>
      </c>
      <c r="R5" s="53" t="e">
        <f>AVERAGE(P5:Q5)</f>
        <v>#DIV/0!</v>
      </c>
    </row>
    <row r="6" spans="1:18" ht="15.75" x14ac:dyDescent="0.25">
      <c r="O6" s="37" t="s">
        <v>14</v>
      </c>
      <c r="P6" s="53" t="e">
        <f>AVERAGE(B8:G8)</f>
        <v>#DIV/0!</v>
      </c>
      <c r="Q6" s="53" t="e">
        <f>AVERAGE(H8:M8)</f>
        <v>#DIV/0!</v>
      </c>
      <c r="R6" s="53" t="e">
        <f>AVERAGE(P6:Q6)</f>
        <v>#DIV/0!</v>
      </c>
    </row>
    <row r="7" spans="1:18" ht="15.75" x14ac:dyDescent="0.25">
      <c r="A7" s="19" t="str">
        <f>A3</f>
        <v>Staff 1 - Name Here</v>
      </c>
      <c r="B7" s="20"/>
      <c r="C7" s="21" t="s">
        <v>28</v>
      </c>
      <c r="D7" s="21"/>
      <c r="E7" s="21"/>
      <c r="F7" s="21" t="s">
        <v>29</v>
      </c>
      <c r="G7" s="21"/>
      <c r="H7" s="21"/>
      <c r="I7" s="21" t="s">
        <v>30</v>
      </c>
      <c r="J7" s="21"/>
      <c r="K7" s="21"/>
      <c r="L7" s="21" t="s">
        <v>31</v>
      </c>
      <c r="M7" s="19"/>
      <c r="O7" s="37" t="s">
        <v>38</v>
      </c>
      <c r="P7" s="53" t="e">
        <f>AVERAGE(B9:G9)</f>
        <v>#DIV/0!</v>
      </c>
      <c r="Q7" s="53" t="e">
        <f>AVERAGE(H9:M9)</f>
        <v>#DIV/0!</v>
      </c>
      <c r="R7" s="53" t="e">
        <f>AVERAGE(P7:Q7)</f>
        <v>#DIV/0!</v>
      </c>
    </row>
    <row r="8" spans="1:18" ht="15.75" x14ac:dyDescent="0.25">
      <c r="A8" s="2" t="s">
        <v>16</v>
      </c>
      <c r="B8" s="79"/>
      <c r="C8" s="80"/>
      <c r="D8" s="81"/>
      <c r="E8" s="79"/>
      <c r="F8" s="80"/>
      <c r="G8" s="81"/>
      <c r="H8" s="79"/>
      <c r="I8" s="80"/>
      <c r="J8" s="81"/>
      <c r="K8" s="79"/>
      <c r="L8" s="80"/>
      <c r="M8" s="81"/>
      <c r="O8" s="38" t="s">
        <v>39</v>
      </c>
      <c r="P8" s="53">
        <f>COUNTIF(B4:G5, "Not Done")</f>
        <v>0</v>
      </c>
      <c r="Q8" s="53">
        <f>COUNTIF(H4:M5,"Not Done")</f>
        <v>0</v>
      </c>
      <c r="R8" s="53">
        <f>SUM(P8:Q8)</f>
        <v>0</v>
      </c>
    </row>
    <row r="9" spans="1:18" x14ac:dyDescent="0.2">
      <c r="A9" s="2" t="s">
        <v>27</v>
      </c>
      <c r="B9" s="79"/>
      <c r="C9" s="80"/>
      <c r="D9" s="81"/>
      <c r="E9" s="79"/>
      <c r="F9" s="80"/>
      <c r="G9" s="81"/>
      <c r="H9" s="79"/>
      <c r="I9" s="80"/>
      <c r="J9" s="81"/>
      <c r="K9" s="79"/>
      <c r="L9" s="80"/>
      <c r="M9" s="81"/>
    </row>
    <row r="12" spans="1:18" x14ac:dyDescent="0.2">
      <c r="A12" s="4" t="s">
        <v>22</v>
      </c>
      <c r="B12" s="22" t="s">
        <v>0</v>
      </c>
      <c r="C12" s="22" t="s">
        <v>1</v>
      </c>
      <c r="D12" s="22" t="s">
        <v>2</v>
      </c>
      <c r="E12" s="22" t="s">
        <v>3</v>
      </c>
      <c r="F12" s="22" t="s">
        <v>4</v>
      </c>
      <c r="G12" s="22" t="s">
        <v>5</v>
      </c>
      <c r="H12" s="22" t="s">
        <v>6</v>
      </c>
      <c r="I12" s="22" t="s">
        <v>7</v>
      </c>
      <c r="J12" s="22" t="s">
        <v>8</v>
      </c>
      <c r="K12" s="22" t="s">
        <v>9</v>
      </c>
      <c r="L12" s="22" t="s">
        <v>10</v>
      </c>
      <c r="M12" s="22" t="s">
        <v>11</v>
      </c>
      <c r="O12" s="4" t="str">
        <f>A12</f>
        <v>Staff 2 - Name Here</v>
      </c>
      <c r="P12" s="22" t="s">
        <v>40</v>
      </c>
      <c r="Q12" s="22" t="s">
        <v>41</v>
      </c>
      <c r="R12" s="22" t="s">
        <v>42</v>
      </c>
    </row>
    <row r="13" spans="1:18" ht="15.75" x14ac:dyDescent="0.25">
      <c r="A13" s="2" t="s">
        <v>25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O13" s="39" t="s">
        <v>12</v>
      </c>
      <c r="P13" s="53" t="e">
        <f>AVERAGE(B13:G13)</f>
        <v>#DIV/0!</v>
      </c>
      <c r="Q13" s="53" t="e">
        <f>AVERAGE(H12:M13)</f>
        <v>#DIV/0!</v>
      </c>
      <c r="R13" s="53" t="e">
        <f>AVERAGE(P13:Q13)</f>
        <v>#DIV/0!</v>
      </c>
    </row>
    <row r="14" spans="1:18" ht="15.75" x14ac:dyDescent="0.25">
      <c r="A14" s="2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O14" s="37" t="s">
        <v>26</v>
      </c>
      <c r="P14" s="53" t="e">
        <f>AVERAGE(B14:G14)</f>
        <v>#DIV/0!</v>
      </c>
      <c r="Q14" s="53" t="e">
        <f>AVERAGE(H14:M14)</f>
        <v>#DIV/0!</v>
      </c>
      <c r="R14" s="53" t="e">
        <f>AVERAGE(P14:Q14)</f>
        <v>#DIV/0!</v>
      </c>
    </row>
    <row r="15" spans="1:18" ht="15.75" x14ac:dyDescent="0.25">
      <c r="O15" s="37" t="s">
        <v>14</v>
      </c>
      <c r="P15" s="53" t="e">
        <f>AVERAGE(B17:G17)</f>
        <v>#DIV/0!</v>
      </c>
      <c r="Q15" s="53" t="e">
        <f>AVERAGE(H17:M17)</f>
        <v>#DIV/0!</v>
      </c>
      <c r="R15" s="53" t="e">
        <f>AVERAGE(P15:Q15)</f>
        <v>#DIV/0!</v>
      </c>
    </row>
    <row r="16" spans="1:18" ht="15.75" x14ac:dyDescent="0.25">
      <c r="A16" s="16" t="str">
        <f>A12</f>
        <v>Staff 2 - Name Here</v>
      </c>
      <c r="B16" s="17"/>
      <c r="C16" s="18" t="s">
        <v>28</v>
      </c>
      <c r="D16" s="18"/>
      <c r="E16" s="18"/>
      <c r="F16" s="18" t="s">
        <v>29</v>
      </c>
      <c r="G16" s="18"/>
      <c r="H16" s="18"/>
      <c r="I16" s="18" t="s">
        <v>30</v>
      </c>
      <c r="J16" s="18"/>
      <c r="K16" s="18"/>
      <c r="L16" s="18" t="s">
        <v>31</v>
      </c>
      <c r="M16" s="16"/>
      <c r="O16" s="37" t="s">
        <v>38</v>
      </c>
      <c r="P16" s="53" t="e">
        <f>AVERAGE(B18:G18)</f>
        <v>#DIV/0!</v>
      </c>
      <c r="Q16" s="53" t="e">
        <f>AVERAGE(H18:M18)</f>
        <v>#DIV/0!</v>
      </c>
      <c r="R16" s="53" t="e">
        <f>AVERAGE(P16:Q16)</f>
        <v>#DIV/0!</v>
      </c>
    </row>
    <row r="17" spans="1:18" ht="15.75" x14ac:dyDescent="0.25">
      <c r="A17" s="2" t="s">
        <v>16</v>
      </c>
      <c r="B17" s="79"/>
      <c r="C17" s="80"/>
      <c r="D17" s="81"/>
      <c r="E17" s="79"/>
      <c r="F17" s="80"/>
      <c r="G17" s="81"/>
      <c r="H17" s="79"/>
      <c r="I17" s="80"/>
      <c r="J17" s="81"/>
      <c r="K17" s="79"/>
      <c r="L17" s="80"/>
      <c r="M17" s="81"/>
      <c r="O17" s="38" t="s">
        <v>39</v>
      </c>
      <c r="P17" s="53">
        <f>COUNTIF(B13:G14, "Not Done")</f>
        <v>0</v>
      </c>
      <c r="Q17" s="53">
        <f>COUNTIF(H13:M14,"Not Done")</f>
        <v>0</v>
      </c>
      <c r="R17" s="53">
        <f>SUM(P17:Q17)</f>
        <v>0</v>
      </c>
    </row>
    <row r="18" spans="1:18" x14ac:dyDescent="0.2">
      <c r="A18" s="2" t="s">
        <v>27</v>
      </c>
      <c r="B18" s="79"/>
      <c r="C18" s="80"/>
      <c r="D18" s="81"/>
      <c r="E18" s="79"/>
      <c r="F18" s="80"/>
      <c r="G18" s="81"/>
      <c r="H18" s="79"/>
      <c r="I18" s="80"/>
      <c r="J18" s="81"/>
      <c r="K18" s="79"/>
      <c r="L18" s="80"/>
      <c r="M18" s="81"/>
    </row>
    <row r="21" spans="1:18" x14ac:dyDescent="0.2">
      <c r="A21" s="14" t="s">
        <v>23</v>
      </c>
      <c r="B21" s="15" t="s">
        <v>0</v>
      </c>
      <c r="C21" s="15" t="s">
        <v>1</v>
      </c>
      <c r="D21" s="15" t="s">
        <v>2</v>
      </c>
      <c r="E21" s="15" t="s">
        <v>3</v>
      </c>
      <c r="F21" s="15" t="s">
        <v>4</v>
      </c>
      <c r="G21" s="15" t="s">
        <v>5</v>
      </c>
      <c r="H21" s="15" t="s">
        <v>6</v>
      </c>
      <c r="I21" s="15" t="s">
        <v>7</v>
      </c>
      <c r="J21" s="15" t="s">
        <v>8</v>
      </c>
      <c r="K21" s="15" t="s">
        <v>9</v>
      </c>
      <c r="L21" s="15" t="s">
        <v>10</v>
      </c>
      <c r="M21" s="15" t="s">
        <v>11</v>
      </c>
      <c r="O21" s="25" t="str">
        <f>A21</f>
        <v>Staff 3 - Name Here</v>
      </c>
      <c r="P21" s="15" t="s">
        <v>40</v>
      </c>
      <c r="Q21" s="15" t="s">
        <v>41</v>
      </c>
      <c r="R21" s="15" t="s">
        <v>42</v>
      </c>
    </row>
    <row r="22" spans="1:18" ht="15.75" x14ac:dyDescent="0.25">
      <c r="A22" s="2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O22" s="39" t="s">
        <v>12</v>
      </c>
      <c r="P22" s="53" t="e">
        <f>AVERAGE(B22:G22)</f>
        <v>#DIV/0!</v>
      </c>
      <c r="Q22" s="53" t="e">
        <f>AVERAGE(H21:M22)</f>
        <v>#DIV/0!</v>
      </c>
      <c r="R22" s="53" t="e">
        <f>AVERAGE(P22:Q22)</f>
        <v>#DIV/0!</v>
      </c>
    </row>
    <row r="23" spans="1:18" ht="15.75" x14ac:dyDescent="0.25">
      <c r="A23" s="2" t="s">
        <v>26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O23" s="37" t="s">
        <v>26</v>
      </c>
      <c r="P23" s="53" t="e">
        <f>AVERAGE(B23:G23)</f>
        <v>#DIV/0!</v>
      </c>
      <c r="Q23" s="53" t="e">
        <f>AVERAGE(H23:M23)</f>
        <v>#DIV/0!</v>
      </c>
      <c r="R23" s="53" t="e">
        <f>AVERAGE(P23:Q23)</f>
        <v>#DIV/0!</v>
      </c>
    </row>
    <row r="24" spans="1:18" ht="15.75" x14ac:dyDescent="0.25">
      <c r="O24" s="37" t="s">
        <v>14</v>
      </c>
      <c r="P24" s="53" t="e">
        <f>AVERAGE(B26:G26)</f>
        <v>#DIV/0!</v>
      </c>
      <c r="Q24" s="53" t="e">
        <f>AVERAGE(H26:M26)</f>
        <v>#DIV/0!</v>
      </c>
      <c r="R24" s="53" t="e">
        <f>AVERAGE(P24:Q24)</f>
        <v>#DIV/0!</v>
      </c>
    </row>
    <row r="25" spans="1:18" ht="15.75" x14ac:dyDescent="0.25">
      <c r="A25" s="25" t="str">
        <f>A21</f>
        <v>Staff 3 - Name Here</v>
      </c>
      <c r="B25" s="26"/>
      <c r="C25" s="27" t="s">
        <v>28</v>
      </c>
      <c r="D25" s="27"/>
      <c r="E25" s="27"/>
      <c r="F25" s="27" t="s">
        <v>29</v>
      </c>
      <c r="G25" s="27"/>
      <c r="H25" s="27"/>
      <c r="I25" s="27" t="s">
        <v>30</v>
      </c>
      <c r="J25" s="27"/>
      <c r="K25" s="27"/>
      <c r="L25" s="27" t="s">
        <v>31</v>
      </c>
      <c r="M25" s="25"/>
      <c r="O25" s="37" t="s">
        <v>38</v>
      </c>
      <c r="P25" s="53" t="e">
        <f>AVERAGE(B27:G27)</f>
        <v>#DIV/0!</v>
      </c>
      <c r="Q25" s="53" t="e">
        <f>AVERAGE(H27:M27)</f>
        <v>#DIV/0!</v>
      </c>
      <c r="R25" s="53" t="e">
        <f>AVERAGE(P25:Q25)</f>
        <v>#DIV/0!</v>
      </c>
    </row>
    <row r="26" spans="1:18" ht="15.75" x14ac:dyDescent="0.25">
      <c r="A26" s="2" t="s">
        <v>16</v>
      </c>
      <c r="B26" s="79"/>
      <c r="C26" s="80"/>
      <c r="D26" s="81"/>
      <c r="E26" s="79"/>
      <c r="F26" s="80"/>
      <c r="G26" s="81"/>
      <c r="H26" s="79"/>
      <c r="I26" s="80"/>
      <c r="J26" s="81"/>
      <c r="K26" s="79"/>
      <c r="L26" s="80"/>
      <c r="M26" s="81"/>
      <c r="O26" s="38" t="s">
        <v>39</v>
      </c>
      <c r="P26" s="53">
        <f>COUNTIF(B22:G23, "Not Done")</f>
        <v>0</v>
      </c>
      <c r="Q26" s="53">
        <f>COUNTIF(H22:M23,"Not Done")</f>
        <v>0</v>
      </c>
      <c r="R26" s="53">
        <f>SUM(P26:Q26)</f>
        <v>0</v>
      </c>
    </row>
    <row r="27" spans="1:18" x14ac:dyDescent="0.2">
      <c r="A27" s="2" t="s">
        <v>27</v>
      </c>
      <c r="B27" s="79"/>
      <c r="C27" s="80"/>
      <c r="D27" s="81"/>
      <c r="E27" s="79"/>
      <c r="F27" s="80"/>
      <c r="G27" s="81"/>
      <c r="H27" s="79"/>
      <c r="I27" s="80"/>
      <c r="J27" s="81"/>
      <c r="K27" s="79"/>
      <c r="L27" s="80"/>
      <c r="M27" s="81"/>
    </row>
    <row r="30" spans="1:18" x14ac:dyDescent="0.2">
      <c r="A30" s="23" t="s">
        <v>24</v>
      </c>
      <c r="B30" s="24" t="s">
        <v>0</v>
      </c>
      <c r="C30" s="24" t="s">
        <v>1</v>
      </c>
      <c r="D30" s="24" t="s">
        <v>2</v>
      </c>
      <c r="E30" s="24" t="s">
        <v>3</v>
      </c>
      <c r="F30" s="24" t="s">
        <v>4</v>
      </c>
      <c r="G30" s="24" t="s">
        <v>5</v>
      </c>
      <c r="H30" s="24" t="s">
        <v>6</v>
      </c>
      <c r="I30" s="24" t="s">
        <v>7</v>
      </c>
      <c r="J30" s="24" t="s">
        <v>8</v>
      </c>
      <c r="K30" s="24" t="s">
        <v>9</v>
      </c>
      <c r="L30" s="24" t="s">
        <v>10</v>
      </c>
      <c r="M30" s="24" t="s">
        <v>11</v>
      </c>
      <c r="O30" s="29" t="str">
        <f>A30</f>
        <v>Staff 4 - Name Here</v>
      </c>
      <c r="P30" s="24" t="s">
        <v>40</v>
      </c>
      <c r="Q30" s="24" t="s">
        <v>41</v>
      </c>
      <c r="R30" s="24" t="s">
        <v>42</v>
      </c>
    </row>
    <row r="31" spans="1:18" ht="15.75" x14ac:dyDescent="0.25">
      <c r="A31" s="2" t="s">
        <v>25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O31" s="39" t="s">
        <v>12</v>
      </c>
      <c r="P31" s="53" t="e">
        <f>AVERAGE(B31:G31)</f>
        <v>#DIV/0!</v>
      </c>
      <c r="Q31" s="53" t="e">
        <f>AVERAGE(H30:M31)</f>
        <v>#DIV/0!</v>
      </c>
      <c r="R31" s="53" t="e">
        <f>AVERAGE(P31:Q31)</f>
        <v>#DIV/0!</v>
      </c>
    </row>
    <row r="32" spans="1:18" ht="15.75" x14ac:dyDescent="0.25">
      <c r="A32" s="2" t="s">
        <v>26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O32" s="37" t="s">
        <v>26</v>
      </c>
      <c r="P32" s="53" t="e">
        <f>AVERAGE(B32:G32)</f>
        <v>#DIV/0!</v>
      </c>
      <c r="Q32" s="53" t="e">
        <f>AVERAGE(H32:M32)</f>
        <v>#DIV/0!</v>
      </c>
      <c r="R32" s="53" t="e">
        <f>AVERAGE(P32:Q32)</f>
        <v>#DIV/0!</v>
      </c>
    </row>
    <row r="33" spans="1:18" ht="15.75" x14ac:dyDescent="0.25">
      <c r="O33" s="37" t="s">
        <v>14</v>
      </c>
      <c r="P33" s="53" t="e">
        <f>AVERAGE(B35:G35)</f>
        <v>#DIV/0!</v>
      </c>
      <c r="Q33" s="53" t="e">
        <f>AVERAGE(H35:M35)</f>
        <v>#DIV/0!</v>
      </c>
      <c r="R33" s="53" t="e">
        <f>AVERAGE(P33:Q33)</f>
        <v>#DIV/0!</v>
      </c>
    </row>
    <row r="34" spans="1:18" ht="15.75" x14ac:dyDescent="0.25">
      <c r="A34" s="29" t="str">
        <f>A30</f>
        <v>Staff 4 - Name Here</v>
      </c>
      <c r="B34" s="30"/>
      <c r="C34" s="31" t="s">
        <v>28</v>
      </c>
      <c r="D34" s="31"/>
      <c r="E34" s="31"/>
      <c r="F34" s="31" t="s">
        <v>29</v>
      </c>
      <c r="G34" s="31"/>
      <c r="H34" s="31"/>
      <c r="I34" s="31" t="s">
        <v>30</v>
      </c>
      <c r="J34" s="31"/>
      <c r="K34" s="31"/>
      <c r="L34" s="31" t="s">
        <v>31</v>
      </c>
      <c r="M34" s="29"/>
      <c r="O34" s="37" t="s">
        <v>38</v>
      </c>
      <c r="P34" s="53" t="e">
        <f>AVERAGE(B36:G36)</f>
        <v>#DIV/0!</v>
      </c>
      <c r="Q34" s="53" t="e">
        <f>AVERAGE(H36:M36)</f>
        <v>#DIV/0!</v>
      </c>
      <c r="R34" s="53" t="e">
        <f>AVERAGE(P34:Q34)</f>
        <v>#DIV/0!</v>
      </c>
    </row>
    <row r="35" spans="1:18" ht="15.75" x14ac:dyDescent="0.25">
      <c r="A35" s="2" t="s">
        <v>16</v>
      </c>
      <c r="B35" s="79"/>
      <c r="C35" s="80"/>
      <c r="D35" s="81"/>
      <c r="E35" s="79"/>
      <c r="F35" s="80"/>
      <c r="G35" s="81"/>
      <c r="H35" s="79"/>
      <c r="I35" s="80"/>
      <c r="J35" s="81"/>
      <c r="K35" s="79"/>
      <c r="L35" s="80"/>
      <c r="M35" s="81"/>
      <c r="O35" s="38" t="s">
        <v>39</v>
      </c>
      <c r="P35" s="53">
        <f>COUNTIF(B31:G32, "Not Done")</f>
        <v>0</v>
      </c>
      <c r="Q35" s="53">
        <f>COUNTIF(H31:M32,"Not Done")</f>
        <v>0</v>
      </c>
      <c r="R35" s="53">
        <f>SUM(P35:Q35)</f>
        <v>0</v>
      </c>
    </row>
    <row r="36" spans="1:18" x14ac:dyDescent="0.2">
      <c r="A36" s="2" t="s">
        <v>27</v>
      </c>
      <c r="B36" s="79"/>
      <c r="C36" s="80"/>
      <c r="D36" s="81"/>
      <c r="E36" s="79"/>
      <c r="F36" s="80"/>
      <c r="G36" s="81"/>
      <c r="H36" s="79"/>
      <c r="I36" s="80"/>
      <c r="J36" s="81"/>
      <c r="K36" s="79"/>
      <c r="L36" s="80"/>
      <c r="M36" s="81"/>
    </row>
    <row r="39" spans="1:18" x14ac:dyDescent="0.2">
      <c r="A39" s="32" t="s">
        <v>32</v>
      </c>
      <c r="B39" s="33" t="s">
        <v>0</v>
      </c>
      <c r="C39" s="33" t="s">
        <v>1</v>
      </c>
      <c r="D39" s="33" t="s">
        <v>2</v>
      </c>
      <c r="E39" s="33" t="s">
        <v>3</v>
      </c>
      <c r="F39" s="33" t="s">
        <v>4</v>
      </c>
      <c r="G39" s="33" t="s">
        <v>5</v>
      </c>
      <c r="H39" s="33" t="s">
        <v>6</v>
      </c>
      <c r="I39" s="33" t="s">
        <v>7</v>
      </c>
      <c r="J39" s="33" t="s">
        <v>8</v>
      </c>
      <c r="K39" s="33" t="s">
        <v>9</v>
      </c>
      <c r="L39" s="33" t="s">
        <v>10</v>
      </c>
      <c r="M39" s="33" t="s">
        <v>11</v>
      </c>
      <c r="O39" s="34" t="str">
        <f>A39</f>
        <v>Staff 5 - Name Here</v>
      </c>
      <c r="P39" s="33" t="s">
        <v>40</v>
      </c>
      <c r="Q39" s="33" t="s">
        <v>41</v>
      </c>
      <c r="R39" s="33" t="s">
        <v>42</v>
      </c>
    </row>
    <row r="40" spans="1:18" ht="15.75" x14ac:dyDescent="0.25">
      <c r="A40" s="2" t="s">
        <v>25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O40" s="39" t="s">
        <v>12</v>
      </c>
      <c r="P40" s="53" t="e">
        <f>AVERAGE(B40:G40)</f>
        <v>#DIV/0!</v>
      </c>
      <c r="Q40" s="53" t="e">
        <f>AVERAGE(H39:M40)</f>
        <v>#DIV/0!</v>
      </c>
      <c r="R40" s="53" t="e">
        <f>AVERAGE(P40:Q40)</f>
        <v>#DIV/0!</v>
      </c>
    </row>
    <row r="41" spans="1:18" ht="15.75" x14ac:dyDescent="0.25">
      <c r="A41" s="2" t="s">
        <v>26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O41" s="37" t="s">
        <v>26</v>
      </c>
      <c r="P41" s="53" t="e">
        <f>AVERAGE(B41:G41)</f>
        <v>#DIV/0!</v>
      </c>
      <c r="Q41" s="53" t="e">
        <f>AVERAGE(H41:M41)</f>
        <v>#DIV/0!</v>
      </c>
      <c r="R41" s="53" t="e">
        <f>AVERAGE(P41:Q41)</f>
        <v>#DIV/0!</v>
      </c>
    </row>
    <row r="42" spans="1:18" ht="15.75" x14ac:dyDescent="0.25">
      <c r="O42" s="37" t="s">
        <v>14</v>
      </c>
      <c r="P42" s="53" t="e">
        <f>AVERAGE(B44:G44)</f>
        <v>#DIV/0!</v>
      </c>
      <c r="Q42" s="53" t="e">
        <f>AVERAGE(H44:M44)</f>
        <v>#DIV/0!</v>
      </c>
      <c r="R42" s="53" t="e">
        <f>AVERAGE(P42:Q42)</f>
        <v>#DIV/0!</v>
      </c>
    </row>
    <row r="43" spans="1:18" ht="15.75" x14ac:dyDescent="0.25">
      <c r="A43" s="34" t="str">
        <f>A39</f>
        <v>Staff 5 - Name Here</v>
      </c>
      <c r="B43" s="35"/>
      <c r="C43" s="36" t="s">
        <v>28</v>
      </c>
      <c r="D43" s="36"/>
      <c r="E43" s="36"/>
      <c r="F43" s="36" t="s">
        <v>29</v>
      </c>
      <c r="G43" s="36"/>
      <c r="H43" s="36"/>
      <c r="I43" s="36" t="s">
        <v>30</v>
      </c>
      <c r="J43" s="36"/>
      <c r="K43" s="36"/>
      <c r="L43" s="36" t="s">
        <v>31</v>
      </c>
      <c r="M43" s="34"/>
      <c r="O43" s="37" t="s">
        <v>38</v>
      </c>
      <c r="P43" s="53" t="e">
        <f>AVERAGE(B45:G45)</f>
        <v>#DIV/0!</v>
      </c>
      <c r="Q43" s="53" t="e">
        <f>AVERAGE(H45:M45)</f>
        <v>#DIV/0!</v>
      </c>
      <c r="R43" s="53" t="e">
        <f>AVERAGE(P43:Q43)</f>
        <v>#DIV/0!</v>
      </c>
    </row>
    <row r="44" spans="1:18" ht="15.75" x14ac:dyDescent="0.25">
      <c r="A44" s="2" t="s">
        <v>16</v>
      </c>
      <c r="B44" s="79"/>
      <c r="C44" s="80"/>
      <c r="D44" s="81"/>
      <c r="E44" s="79"/>
      <c r="F44" s="80"/>
      <c r="G44" s="81"/>
      <c r="H44" s="79"/>
      <c r="I44" s="80"/>
      <c r="J44" s="81"/>
      <c r="K44" s="79"/>
      <c r="L44" s="80"/>
      <c r="M44" s="81"/>
      <c r="O44" s="38" t="s">
        <v>39</v>
      </c>
      <c r="P44" s="53">
        <f>COUNTIF(B40:G41, "Not Done")</f>
        <v>0</v>
      </c>
      <c r="Q44" s="53">
        <f>COUNTIF(H40:M41,"Not Done")</f>
        <v>0</v>
      </c>
      <c r="R44" s="53">
        <f>SUM(P44:Q44)</f>
        <v>0</v>
      </c>
    </row>
    <row r="45" spans="1:18" x14ac:dyDescent="0.2">
      <c r="A45" s="2" t="s">
        <v>27</v>
      </c>
      <c r="B45" s="79"/>
      <c r="C45" s="80"/>
      <c r="D45" s="81"/>
      <c r="E45" s="79"/>
      <c r="F45" s="80"/>
      <c r="G45" s="81"/>
      <c r="H45" s="79"/>
      <c r="I45" s="80"/>
      <c r="J45" s="81"/>
      <c r="K45" s="79"/>
      <c r="L45" s="80"/>
      <c r="M45" s="81"/>
    </row>
    <row r="48" spans="1:18" x14ac:dyDescent="0.2">
      <c r="A48" s="3" t="s">
        <v>33</v>
      </c>
      <c r="B48" s="13" t="s">
        <v>0</v>
      </c>
      <c r="C48" s="13" t="s">
        <v>1</v>
      </c>
      <c r="D48" s="13" t="s">
        <v>2</v>
      </c>
      <c r="E48" s="13" t="s">
        <v>3</v>
      </c>
      <c r="F48" s="13" t="s">
        <v>4</v>
      </c>
      <c r="G48" s="13" t="s">
        <v>5</v>
      </c>
      <c r="H48" s="13" t="s">
        <v>6</v>
      </c>
      <c r="I48" s="13" t="s">
        <v>7</v>
      </c>
      <c r="J48" s="13" t="s">
        <v>8</v>
      </c>
      <c r="K48" s="13" t="s">
        <v>9</v>
      </c>
      <c r="L48" s="13" t="s">
        <v>10</v>
      </c>
      <c r="M48" s="13" t="s">
        <v>11</v>
      </c>
      <c r="O48" s="1" t="str">
        <f>A48</f>
        <v>Staff 6 - Name Here</v>
      </c>
      <c r="P48" s="10" t="s">
        <v>40</v>
      </c>
      <c r="Q48" s="10" t="s">
        <v>41</v>
      </c>
      <c r="R48" s="10" t="s">
        <v>42</v>
      </c>
    </row>
    <row r="49" spans="1:18" ht="15.75" x14ac:dyDescent="0.25">
      <c r="A49" s="2" t="s">
        <v>25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O49" s="39" t="s">
        <v>12</v>
      </c>
      <c r="P49" s="53" t="e">
        <f>AVERAGE(B49:G49)</f>
        <v>#DIV/0!</v>
      </c>
      <c r="Q49" s="53" t="e">
        <f>AVERAGE(H48:M49)</f>
        <v>#DIV/0!</v>
      </c>
      <c r="R49" s="53" t="e">
        <f>AVERAGE(P49:Q49)</f>
        <v>#DIV/0!</v>
      </c>
    </row>
    <row r="50" spans="1:18" ht="15.75" x14ac:dyDescent="0.25">
      <c r="A50" s="2" t="s">
        <v>26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O50" s="37" t="s">
        <v>26</v>
      </c>
      <c r="P50" s="53" t="e">
        <f>AVERAGE(B50:G50)</f>
        <v>#DIV/0!</v>
      </c>
      <c r="Q50" s="53" t="e">
        <f>AVERAGE(H50:M50)</f>
        <v>#DIV/0!</v>
      </c>
      <c r="R50" s="53" t="e">
        <f>AVERAGE(P50:Q50)</f>
        <v>#DIV/0!</v>
      </c>
    </row>
    <row r="51" spans="1:18" ht="15.75" x14ac:dyDescent="0.25">
      <c r="O51" s="37" t="s">
        <v>14</v>
      </c>
      <c r="P51" s="53" t="e">
        <f>AVERAGE(B53:G53)</f>
        <v>#DIV/0!</v>
      </c>
      <c r="Q51" s="53" t="e">
        <f>AVERAGE(H53:M53)</f>
        <v>#DIV/0!</v>
      </c>
      <c r="R51" s="53" t="e">
        <f>AVERAGE(P51:Q51)</f>
        <v>#DIV/0!</v>
      </c>
    </row>
    <row r="52" spans="1:18" ht="15.75" x14ac:dyDescent="0.25">
      <c r="A52" s="19" t="str">
        <f>A48</f>
        <v>Staff 6 - Name Here</v>
      </c>
      <c r="B52" s="20"/>
      <c r="C52" s="21" t="s">
        <v>28</v>
      </c>
      <c r="D52" s="21"/>
      <c r="E52" s="21"/>
      <c r="F52" s="21" t="s">
        <v>29</v>
      </c>
      <c r="G52" s="21"/>
      <c r="H52" s="21"/>
      <c r="I52" s="21" t="s">
        <v>30</v>
      </c>
      <c r="J52" s="21"/>
      <c r="K52" s="21"/>
      <c r="L52" s="21" t="s">
        <v>31</v>
      </c>
      <c r="M52" s="19"/>
      <c r="O52" s="37" t="s">
        <v>38</v>
      </c>
      <c r="P52" s="53" t="e">
        <f>AVERAGE(B54:G54)</f>
        <v>#DIV/0!</v>
      </c>
      <c r="Q52" s="53" t="e">
        <f>AVERAGE(H54:M54)</f>
        <v>#DIV/0!</v>
      </c>
      <c r="R52" s="53" t="e">
        <f>AVERAGE(P52:Q52)</f>
        <v>#DIV/0!</v>
      </c>
    </row>
    <row r="53" spans="1:18" ht="15.75" x14ac:dyDescent="0.25">
      <c r="A53" s="2" t="s">
        <v>16</v>
      </c>
      <c r="B53" s="79"/>
      <c r="C53" s="80"/>
      <c r="D53" s="81"/>
      <c r="E53" s="79"/>
      <c r="F53" s="80"/>
      <c r="G53" s="81"/>
      <c r="H53" s="79"/>
      <c r="I53" s="80"/>
      <c r="J53" s="81"/>
      <c r="K53" s="79"/>
      <c r="L53" s="80"/>
      <c r="M53" s="81"/>
      <c r="O53" s="38" t="s">
        <v>39</v>
      </c>
      <c r="P53" s="53">
        <f>COUNTIF(B49:G50, "Not Done")</f>
        <v>0</v>
      </c>
      <c r="Q53" s="53">
        <f>COUNTIF(H49:M50,"Not Done")</f>
        <v>0</v>
      </c>
      <c r="R53" s="53">
        <f>SUM(P53:Q53)</f>
        <v>0</v>
      </c>
    </row>
    <row r="54" spans="1:18" x14ac:dyDescent="0.2">
      <c r="A54" s="2" t="s">
        <v>27</v>
      </c>
      <c r="B54" s="79"/>
      <c r="C54" s="80"/>
      <c r="D54" s="81"/>
      <c r="E54" s="79"/>
      <c r="F54" s="80"/>
      <c r="G54" s="81"/>
      <c r="H54" s="79"/>
      <c r="I54" s="80"/>
      <c r="J54" s="81"/>
      <c r="K54" s="79"/>
      <c r="L54" s="80"/>
      <c r="M54" s="81"/>
    </row>
    <row r="57" spans="1:18" x14ac:dyDescent="0.2">
      <c r="A57" s="4" t="s">
        <v>34</v>
      </c>
      <c r="B57" s="22" t="s">
        <v>0</v>
      </c>
      <c r="C57" s="22" t="s">
        <v>1</v>
      </c>
      <c r="D57" s="22" t="s">
        <v>2</v>
      </c>
      <c r="E57" s="22" t="s">
        <v>3</v>
      </c>
      <c r="F57" s="22" t="s">
        <v>4</v>
      </c>
      <c r="G57" s="22" t="s">
        <v>5</v>
      </c>
      <c r="H57" s="22" t="s">
        <v>6</v>
      </c>
      <c r="I57" s="22" t="s">
        <v>7</v>
      </c>
      <c r="J57" s="22" t="s">
        <v>8</v>
      </c>
      <c r="K57" s="22" t="s">
        <v>9</v>
      </c>
      <c r="L57" s="22" t="s">
        <v>10</v>
      </c>
      <c r="M57" s="22" t="s">
        <v>11</v>
      </c>
      <c r="O57" s="4" t="str">
        <f>A57</f>
        <v>Staff 7 - Name Here</v>
      </c>
      <c r="P57" s="22" t="s">
        <v>40</v>
      </c>
      <c r="Q57" s="22" t="s">
        <v>41</v>
      </c>
      <c r="R57" s="22" t="s">
        <v>42</v>
      </c>
    </row>
    <row r="58" spans="1:18" ht="15.75" x14ac:dyDescent="0.25">
      <c r="A58" s="2" t="s">
        <v>25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O58" s="39" t="s">
        <v>12</v>
      </c>
      <c r="P58" s="53" t="e">
        <f>AVERAGE(B58:G58)</f>
        <v>#DIV/0!</v>
      </c>
      <c r="Q58" s="53" t="e">
        <f>AVERAGE(H57:M58)</f>
        <v>#DIV/0!</v>
      </c>
      <c r="R58" s="53" t="e">
        <f>AVERAGE(P58:Q58)</f>
        <v>#DIV/0!</v>
      </c>
    </row>
    <row r="59" spans="1:18" ht="15.75" x14ac:dyDescent="0.25">
      <c r="A59" s="2" t="s">
        <v>26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O59" s="37" t="s">
        <v>26</v>
      </c>
      <c r="P59" s="53" t="e">
        <f>AVERAGE(B59:G59)</f>
        <v>#DIV/0!</v>
      </c>
      <c r="Q59" s="53" t="e">
        <f>AVERAGE(H59:M59)</f>
        <v>#DIV/0!</v>
      </c>
      <c r="R59" s="53" t="e">
        <f>AVERAGE(P59:Q59)</f>
        <v>#DIV/0!</v>
      </c>
    </row>
    <row r="60" spans="1:18" ht="15.75" x14ac:dyDescent="0.25">
      <c r="O60" s="37" t="s">
        <v>14</v>
      </c>
      <c r="P60" s="53" t="e">
        <f>AVERAGE(B62:G62)</f>
        <v>#DIV/0!</v>
      </c>
      <c r="Q60" s="53" t="e">
        <f>AVERAGE(H62:M62)</f>
        <v>#DIV/0!</v>
      </c>
      <c r="R60" s="53" t="e">
        <f>AVERAGE(P60:Q60)</f>
        <v>#DIV/0!</v>
      </c>
    </row>
    <row r="61" spans="1:18" ht="15.75" x14ac:dyDescent="0.25">
      <c r="A61" s="16" t="str">
        <f>A57</f>
        <v>Staff 7 - Name Here</v>
      </c>
      <c r="B61" s="17"/>
      <c r="C61" s="18" t="s">
        <v>28</v>
      </c>
      <c r="D61" s="18"/>
      <c r="E61" s="18"/>
      <c r="F61" s="18" t="s">
        <v>29</v>
      </c>
      <c r="G61" s="18"/>
      <c r="H61" s="18"/>
      <c r="I61" s="18" t="s">
        <v>30</v>
      </c>
      <c r="J61" s="18"/>
      <c r="K61" s="18"/>
      <c r="L61" s="18" t="s">
        <v>31</v>
      </c>
      <c r="M61" s="16"/>
      <c r="O61" s="37" t="s">
        <v>38</v>
      </c>
      <c r="P61" s="53" t="e">
        <f>AVERAGE(B63:G63)</f>
        <v>#DIV/0!</v>
      </c>
      <c r="Q61" s="53" t="e">
        <f>AVERAGE(H63:M63)</f>
        <v>#DIV/0!</v>
      </c>
      <c r="R61" s="53" t="e">
        <f>AVERAGE(P61:Q61)</f>
        <v>#DIV/0!</v>
      </c>
    </row>
    <row r="62" spans="1:18" ht="15.75" x14ac:dyDescent="0.25">
      <c r="A62" s="2" t="s">
        <v>16</v>
      </c>
      <c r="B62" s="79"/>
      <c r="C62" s="80"/>
      <c r="D62" s="81"/>
      <c r="E62" s="79"/>
      <c r="F62" s="80"/>
      <c r="G62" s="81"/>
      <c r="H62" s="79"/>
      <c r="I62" s="80"/>
      <c r="J62" s="81"/>
      <c r="K62" s="79"/>
      <c r="L62" s="80"/>
      <c r="M62" s="81"/>
      <c r="O62" s="38" t="s">
        <v>39</v>
      </c>
      <c r="P62" s="53">
        <f>COUNTIF(B58:G59, "Not Done")</f>
        <v>0</v>
      </c>
      <c r="Q62" s="53">
        <f>COUNTIF(H58:M59,"Not Done")</f>
        <v>0</v>
      </c>
      <c r="R62" s="53">
        <f>SUM(P62:Q62)</f>
        <v>0</v>
      </c>
    </row>
    <row r="63" spans="1:18" x14ac:dyDescent="0.2">
      <c r="A63" s="2" t="s">
        <v>27</v>
      </c>
      <c r="B63" s="79"/>
      <c r="C63" s="80"/>
      <c r="D63" s="81"/>
      <c r="E63" s="79"/>
      <c r="F63" s="80"/>
      <c r="G63" s="81"/>
      <c r="H63" s="79"/>
      <c r="I63" s="80"/>
      <c r="J63" s="81"/>
      <c r="K63" s="79"/>
      <c r="L63" s="80"/>
      <c r="M63" s="81"/>
    </row>
    <row r="66" spans="1:18" x14ac:dyDescent="0.2">
      <c r="A66" s="14" t="s">
        <v>35</v>
      </c>
      <c r="B66" s="15" t="s">
        <v>0</v>
      </c>
      <c r="C66" s="15" t="s">
        <v>1</v>
      </c>
      <c r="D66" s="15" t="s">
        <v>2</v>
      </c>
      <c r="E66" s="15" t="s">
        <v>3</v>
      </c>
      <c r="F66" s="15" t="s">
        <v>4</v>
      </c>
      <c r="G66" s="15" t="s">
        <v>5</v>
      </c>
      <c r="H66" s="15" t="s">
        <v>6</v>
      </c>
      <c r="I66" s="15" t="s">
        <v>7</v>
      </c>
      <c r="J66" s="15" t="s">
        <v>8</v>
      </c>
      <c r="K66" s="15" t="s">
        <v>9</v>
      </c>
      <c r="L66" s="15" t="s">
        <v>10</v>
      </c>
      <c r="M66" s="15" t="s">
        <v>11</v>
      </c>
      <c r="O66" s="25" t="str">
        <f>A66</f>
        <v>Staff 8 - Name Here</v>
      </c>
      <c r="P66" s="15" t="s">
        <v>40</v>
      </c>
      <c r="Q66" s="15" t="s">
        <v>41</v>
      </c>
      <c r="R66" s="15" t="s">
        <v>42</v>
      </c>
    </row>
    <row r="67" spans="1:18" ht="15.75" x14ac:dyDescent="0.25">
      <c r="A67" s="2" t="s">
        <v>25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O67" s="39" t="s">
        <v>12</v>
      </c>
      <c r="P67" s="53" t="e">
        <f>AVERAGE(B67:G67)</f>
        <v>#DIV/0!</v>
      </c>
      <c r="Q67" s="53" t="e">
        <f>AVERAGE(H66:M67)</f>
        <v>#DIV/0!</v>
      </c>
      <c r="R67" s="53" t="e">
        <f>AVERAGE(P67:Q67)</f>
        <v>#DIV/0!</v>
      </c>
    </row>
    <row r="68" spans="1:18" ht="15.75" x14ac:dyDescent="0.25">
      <c r="A68" s="2" t="s">
        <v>26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O68" s="37" t="s">
        <v>26</v>
      </c>
      <c r="P68" s="53" t="e">
        <f>AVERAGE(B68:G68)</f>
        <v>#DIV/0!</v>
      </c>
      <c r="Q68" s="53" t="e">
        <f>AVERAGE(H68:M68)</f>
        <v>#DIV/0!</v>
      </c>
      <c r="R68" s="53" t="e">
        <f>AVERAGE(P68:Q68)</f>
        <v>#DIV/0!</v>
      </c>
    </row>
    <row r="69" spans="1:18" ht="15.75" x14ac:dyDescent="0.25">
      <c r="O69" s="37" t="s">
        <v>14</v>
      </c>
      <c r="P69" s="53" t="e">
        <f>AVERAGE(B71:G71)</f>
        <v>#DIV/0!</v>
      </c>
      <c r="Q69" s="53" t="e">
        <f>AVERAGE(H71:M71)</f>
        <v>#DIV/0!</v>
      </c>
      <c r="R69" s="53" t="e">
        <f>AVERAGE(P69:Q69)</f>
        <v>#DIV/0!</v>
      </c>
    </row>
    <row r="70" spans="1:18" ht="15.75" x14ac:dyDescent="0.25">
      <c r="A70" s="25" t="str">
        <f>A66</f>
        <v>Staff 8 - Name Here</v>
      </c>
      <c r="B70" s="26"/>
      <c r="C70" s="27" t="s">
        <v>28</v>
      </c>
      <c r="D70" s="27"/>
      <c r="E70" s="27"/>
      <c r="F70" s="27" t="s">
        <v>29</v>
      </c>
      <c r="G70" s="27"/>
      <c r="H70" s="27"/>
      <c r="I70" s="27" t="s">
        <v>30</v>
      </c>
      <c r="J70" s="27"/>
      <c r="K70" s="27"/>
      <c r="L70" s="27" t="s">
        <v>31</v>
      </c>
      <c r="M70" s="25"/>
      <c r="O70" s="37" t="s">
        <v>38</v>
      </c>
      <c r="P70" s="53" t="e">
        <f>AVERAGE(B72:G72)</f>
        <v>#DIV/0!</v>
      </c>
      <c r="Q70" s="53" t="e">
        <f>AVERAGE(H72:M72)</f>
        <v>#DIV/0!</v>
      </c>
      <c r="R70" s="53" t="e">
        <f>AVERAGE(P70:Q70)</f>
        <v>#DIV/0!</v>
      </c>
    </row>
    <row r="71" spans="1:18" ht="15.75" x14ac:dyDescent="0.25">
      <c r="A71" s="2" t="s">
        <v>16</v>
      </c>
      <c r="B71" s="79"/>
      <c r="C71" s="80"/>
      <c r="D71" s="81"/>
      <c r="E71" s="79"/>
      <c r="F71" s="80"/>
      <c r="G71" s="81"/>
      <c r="H71" s="79"/>
      <c r="I71" s="80"/>
      <c r="J71" s="81"/>
      <c r="K71" s="79"/>
      <c r="L71" s="80"/>
      <c r="M71" s="81"/>
      <c r="O71" s="38" t="s">
        <v>39</v>
      </c>
      <c r="P71" s="53">
        <f>COUNTIF(B67:G68, "Not Done")</f>
        <v>0</v>
      </c>
      <c r="Q71" s="53">
        <f>COUNTIF(H67:M68,"Not Done")</f>
        <v>0</v>
      </c>
      <c r="R71" s="53">
        <f>SUM(P71:Q71)</f>
        <v>0</v>
      </c>
    </row>
    <row r="72" spans="1:18" x14ac:dyDescent="0.2">
      <c r="A72" s="2" t="s">
        <v>27</v>
      </c>
      <c r="B72" s="79"/>
      <c r="C72" s="80"/>
      <c r="D72" s="81"/>
      <c r="E72" s="79"/>
      <c r="F72" s="80"/>
      <c r="G72" s="81"/>
      <c r="H72" s="79"/>
      <c r="I72" s="80"/>
      <c r="J72" s="81"/>
      <c r="K72" s="79"/>
      <c r="L72" s="80"/>
      <c r="M72" s="81"/>
    </row>
    <row r="75" spans="1:18" x14ac:dyDescent="0.2">
      <c r="A75" s="23" t="s">
        <v>36</v>
      </c>
      <c r="B75" s="24" t="s">
        <v>0</v>
      </c>
      <c r="C75" s="24" t="s">
        <v>1</v>
      </c>
      <c r="D75" s="24" t="s">
        <v>2</v>
      </c>
      <c r="E75" s="24" t="s">
        <v>3</v>
      </c>
      <c r="F75" s="24" t="s">
        <v>4</v>
      </c>
      <c r="G75" s="24" t="s">
        <v>5</v>
      </c>
      <c r="H75" s="24" t="s">
        <v>6</v>
      </c>
      <c r="I75" s="24" t="s">
        <v>7</v>
      </c>
      <c r="J75" s="24" t="s">
        <v>8</v>
      </c>
      <c r="K75" s="24" t="s">
        <v>9</v>
      </c>
      <c r="L75" s="24" t="s">
        <v>10</v>
      </c>
      <c r="M75" s="24" t="s">
        <v>11</v>
      </c>
      <c r="O75" s="29" t="str">
        <f>A75</f>
        <v>Staff 9 - Name Here</v>
      </c>
      <c r="P75" s="24" t="s">
        <v>40</v>
      </c>
      <c r="Q75" s="24" t="s">
        <v>41</v>
      </c>
      <c r="R75" s="24" t="s">
        <v>42</v>
      </c>
    </row>
    <row r="76" spans="1:18" ht="15.75" x14ac:dyDescent="0.25">
      <c r="A76" s="2" t="s">
        <v>25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O76" s="39" t="s">
        <v>12</v>
      </c>
      <c r="P76" s="53" t="e">
        <f>AVERAGE(B76:G76)</f>
        <v>#DIV/0!</v>
      </c>
      <c r="Q76" s="53" t="e">
        <f>AVERAGE(H75:M76)</f>
        <v>#DIV/0!</v>
      </c>
      <c r="R76" s="53" t="e">
        <f>AVERAGE(P76:Q76)</f>
        <v>#DIV/0!</v>
      </c>
    </row>
    <row r="77" spans="1:18" ht="15.75" x14ac:dyDescent="0.25">
      <c r="A77" s="2" t="s">
        <v>26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O77" s="37" t="s">
        <v>26</v>
      </c>
      <c r="P77" s="53" t="e">
        <f>AVERAGE(B77:G77)</f>
        <v>#DIV/0!</v>
      </c>
      <c r="Q77" s="53" t="e">
        <f>AVERAGE(H77:M77)</f>
        <v>#DIV/0!</v>
      </c>
      <c r="R77" s="53" t="e">
        <f>AVERAGE(P77:Q77)</f>
        <v>#DIV/0!</v>
      </c>
    </row>
    <row r="78" spans="1:18" ht="15.75" x14ac:dyDescent="0.25">
      <c r="O78" s="37" t="s">
        <v>14</v>
      </c>
      <c r="P78" s="53" t="e">
        <f>AVERAGE(B80:G80)</f>
        <v>#DIV/0!</v>
      </c>
      <c r="Q78" s="53" t="e">
        <f>AVERAGE(H80:M80)</f>
        <v>#DIV/0!</v>
      </c>
      <c r="R78" s="53" t="e">
        <f>AVERAGE(P78:Q78)</f>
        <v>#DIV/0!</v>
      </c>
    </row>
    <row r="79" spans="1:18" ht="15.75" x14ac:dyDescent="0.25">
      <c r="A79" s="29" t="str">
        <f>A75</f>
        <v>Staff 9 - Name Here</v>
      </c>
      <c r="B79" s="30"/>
      <c r="C79" s="31" t="s">
        <v>28</v>
      </c>
      <c r="D79" s="31"/>
      <c r="E79" s="31"/>
      <c r="F79" s="31" t="s">
        <v>29</v>
      </c>
      <c r="G79" s="31"/>
      <c r="H79" s="31"/>
      <c r="I79" s="31" t="s">
        <v>30</v>
      </c>
      <c r="J79" s="31"/>
      <c r="K79" s="31"/>
      <c r="L79" s="31" t="s">
        <v>31</v>
      </c>
      <c r="M79" s="29"/>
      <c r="O79" s="37" t="s">
        <v>38</v>
      </c>
      <c r="P79" s="53" t="e">
        <f>AVERAGE(B81:G81)</f>
        <v>#DIV/0!</v>
      </c>
      <c r="Q79" s="53" t="e">
        <f>AVERAGE(H81:M81)</f>
        <v>#DIV/0!</v>
      </c>
      <c r="R79" s="53" t="e">
        <f>AVERAGE(P79:Q79)</f>
        <v>#DIV/0!</v>
      </c>
    </row>
    <row r="80" spans="1:18" ht="15.75" x14ac:dyDescent="0.25">
      <c r="A80" s="2" t="s">
        <v>16</v>
      </c>
      <c r="B80" s="79"/>
      <c r="C80" s="80"/>
      <c r="D80" s="81"/>
      <c r="E80" s="79"/>
      <c r="F80" s="80"/>
      <c r="G80" s="81"/>
      <c r="H80" s="79"/>
      <c r="I80" s="80"/>
      <c r="J80" s="81"/>
      <c r="K80" s="79"/>
      <c r="L80" s="80"/>
      <c r="M80" s="81"/>
      <c r="O80" s="38" t="s">
        <v>39</v>
      </c>
      <c r="P80" s="53">
        <f>COUNTIF(B76:G77, "Not Done")</f>
        <v>0</v>
      </c>
      <c r="Q80" s="53">
        <f>COUNTIF(H76:M77,"Not Done")</f>
        <v>0</v>
      </c>
      <c r="R80" s="53">
        <f>SUM(P80:Q80)</f>
        <v>0</v>
      </c>
    </row>
    <row r="81" spans="1:18" x14ac:dyDescent="0.2">
      <c r="A81" s="2" t="s">
        <v>27</v>
      </c>
      <c r="B81" s="79"/>
      <c r="C81" s="80"/>
      <c r="D81" s="81"/>
      <c r="E81" s="79"/>
      <c r="F81" s="80"/>
      <c r="G81" s="81"/>
      <c r="H81" s="79"/>
      <c r="I81" s="80"/>
      <c r="J81" s="81"/>
      <c r="K81" s="79"/>
      <c r="L81" s="80"/>
      <c r="M81" s="81"/>
    </row>
    <row r="84" spans="1:18" x14ac:dyDescent="0.2">
      <c r="A84" s="32" t="s">
        <v>37</v>
      </c>
      <c r="B84" s="33" t="s">
        <v>0</v>
      </c>
      <c r="C84" s="33" t="s">
        <v>1</v>
      </c>
      <c r="D84" s="33" t="s">
        <v>2</v>
      </c>
      <c r="E84" s="33" t="s">
        <v>3</v>
      </c>
      <c r="F84" s="33" t="s">
        <v>4</v>
      </c>
      <c r="G84" s="33" t="s">
        <v>5</v>
      </c>
      <c r="H84" s="33" t="s">
        <v>6</v>
      </c>
      <c r="I84" s="33" t="s">
        <v>7</v>
      </c>
      <c r="J84" s="33" t="s">
        <v>8</v>
      </c>
      <c r="K84" s="33" t="s">
        <v>9</v>
      </c>
      <c r="L84" s="33" t="s">
        <v>10</v>
      </c>
      <c r="M84" s="33" t="s">
        <v>11</v>
      </c>
      <c r="O84" s="34" t="str">
        <f>A84</f>
        <v>Staff 10 - Name Here</v>
      </c>
      <c r="P84" s="33" t="s">
        <v>40</v>
      </c>
      <c r="Q84" s="33" t="s">
        <v>41</v>
      </c>
      <c r="R84" s="33" t="s">
        <v>42</v>
      </c>
    </row>
    <row r="85" spans="1:18" ht="15.75" x14ac:dyDescent="0.25">
      <c r="A85" s="2" t="s">
        <v>25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O85" s="39" t="s">
        <v>12</v>
      </c>
      <c r="P85" s="53" t="e">
        <f>AVERAGE(B85:G85)</f>
        <v>#DIV/0!</v>
      </c>
      <c r="Q85" s="53" t="e">
        <f>AVERAGE(H84:M85)</f>
        <v>#DIV/0!</v>
      </c>
      <c r="R85" s="53" t="e">
        <f>AVERAGE(P85:Q85)</f>
        <v>#DIV/0!</v>
      </c>
    </row>
    <row r="86" spans="1:18" ht="15.75" x14ac:dyDescent="0.25">
      <c r="A86" s="2" t="s">
        <v>26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O86" s="37" t="s">
        <v>26</v>
      </c>
      <c r="P86" s="53" t="e">
        <f>AVERAGE(B86:G86)</f>
        <v>#DIV/0!</v>
      </c>
      <c r="Q86" s="53" t="e">
        <f>AVERAGE(H86:M86)</f>
        <v>#DIV/0!</v>
      </c>
      <c r="R86" s="53" t="e">
        <f>AVERAGE(P86:Q86)</f>
        <v>#DIV/0!</v>
      </c>
    </row>
    <row r="87" spans="1:18" ht="15.75" x14ac:dyDescent="0.25">
      <c r="O87" s="37" t="s">
        <v>14</v>
      </c>
      <c r="P87" s="53" t="e">
        <f>AVERAGE(B89:G89)</f>
        <v>#DIV/0!</v>
      </c>
      <c r="Q87" s="53" t="e">
        <f>AVERAGE(H89:M89)</f>
        <v>#DIV/0!</v>
      </c>
      <c r="R87" s="53" t="e">
        <f>AVERAGE(P87:Q87)</f>
        <v>#DIV/0!</v>
      </c>
    </row>
    <row r="88" spans="1:18" ht="15.75" x14ac:dyDescent="0.25">
      <c r="A88" s="34" t="str">
        <f>A84</f>
        <v>Staff 10 - Name Here</v>
      </c>
      <c r="B88" s="35"/>
      <c r="C88" s="36" t="s">
        <v>28</v>
      </c>
      <c r="D88" s="36"/>
      <c r="E88" s="36"/>
      <c r="F88" s="36" t="s">
        <v>29</v>
      </c>
      <c r="G88" s="36"/>
      <c r="H88" s="36"/>
      <c r="I88" s="36" t="s">
        <v>30</v>
      </c>
      <c r="J88" s="36"/>
      <c r="K88" s="36"/>
      <c r="L88" s="36" t="s">
        <v>31</v>
      </c>
      <c r="M88" s="34"/>
      <c r="O88" s="37" t="s">
        <v>38</v>
      </c>
      <c r="P88" s="53" t="e">
        <f>AVERAGE(B90:G90)</f>
        <v>#DIV/0!</v>
      </c>
      <c r="Q88" s="53" t="e">
        <f>AVERAGE(H90:M90)</f>
        <v>#DIV/0!</v>
      </c>
      <c r="R88" s="53" t="e">
        <f>AVERAGE(P88:Q88)</f>
        <v>#DIV/0!</v>
      </c>
    </row>
    <row r="89" spans="1:18" ht="15.75" x14ac:dyDescent="0.25">
      <c r="A89" s="2" t="s">
        <v>16</v>
      </c>
      <c r="B89" s="79"/>
      <c r="C89" s="80"/>
      <c r="D89" s="81"/>
      <c r="E89" s="79"/>
      <c r="F89" s="80"/>
      <c r="G89" s="81"/>
      <c r="H89" s="79"/>
      <c r="I89" s="80"/>
      <c r="J89" s="81"/>
      <c r="K89" s="79"/>
      <c r="L89" s="80"/>
      <c r="M89" s="81"/>
      <c r="O89" s="38" t="s">
        <v>39</v>
      </c>
      <c r="P89" s="53">
        <f>COUNTIF(B85:G86, "Not Done")</f>
        <v>0</v>
      </c>
      <c r="Q89" s="53">
        <f>COUNTIF(H85:M86,"Not Done")</f>
        <v>0</v>
      </c>
      <c r="R89" s="53">
        <f>SUM(P89:Q89)</f>
        <v>0</v>
      </c>
    </row>
    <row r="90" spans="1:18" x14ac:dyDescent="0.2">
      <c r="A90" s="2" t="s">
        <v>27</v>
      </c>
      <c r="B90" s="79"/>
      <c r="C90" s="80"/>
      <c r="D90" s="81"/>
      <c r="E90" s="79"/>
      <c r="F90" s="80"/>
      <c r="G90" s="81"/>
      <c r="H90" s="79"/>
      <c r="I90" s="80"/>
      <c r="J90" s="81"/>
      <c r="K90" s="79"/>
      <c r="L90" s="80"/>
      <c r="M90" s="81"/>
    </row>
    <row r="93" spans="1:18" x14ac:dyDescent="0.2">
      <c r="A93" s="3" t="s">
        <v>43</v>
      </c>
      <c r="B93" s="13" t="s">
        <v>0</v>
      </c>
      <c r="C93" s="13" t="s">
        <v>1</v>
      </c>
      <c r="D93" s="13" t="s">
        <v>2</v>
      </c>
      <c r="E93" s="13" t="s">
        <v>3</v>
      </c>
      <c r="F93" s="13" t="s">
        <v>4</v>
      </c>
      <c r="G93" s="13" t="s">
        <v>5</v>
      </c>
      <c r="H93" s="13" t="s">
        <v>6</v>
      </c>
      <c r="I93" s="13" t="s">
        <v>7</v>
      </c>
      <c r="J93" s="13" t="s">
        <v>8</v>
      </c>
      <c r="K93" s="13" t="s">
        <v>9</v>
      </c>
      <c r="L93" s="13" t="s">
        <v>10</v>
      </c>
      <c r="M93" s="13" t="s">
        <v>11</v>
      </c>
      <c r="O93" s="41" t="str">
        <f>A93</f>
        <v>Staff 11 - Name Here</v>
      </c>
      <c r="P93" s="10" t="s">
        <v>40</v>
      </c>
      <c r="Q93" s="10" t="s">
        <v>41</v>
      </c>
      <c r="R93" s="10" t="s">
        <v>42</v>
      </c>
    </row>
    <row r="94" spans="1:18" ht="15.75" x14ac:dyDescent="0.25">
      <c r="A94" s="2" t="s">
        <v>25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O94" s="39" t="s">
        <v>12</v>
      </c>
      <c r="P94" s="53" t="e">
        <f>AVERAGE(B94:G94)</f>
        <v>#DIV/0!</v>
      </c>
      <c r="Q94" s="53" t="e">
        <f>AVERAGE(H93:M94)</f>
        <v>#DIV/0!</v>
      </c>
      <c r="R94" s="53" t="e">
        <f>AVERAGE(P94:Q94)</f>
        <v>#DIV/0!</v>
      </c>
    </row>
    <row r="95" spans="1:18" ht="15.75" x14ac:dyDescent="0.25">
      <c r="A95" s="2" t="s">
        <v>26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O95" s="37" t="s">
        <v>26</v>
      </c>
      <c r="P95" s="53" t="e">
        <f>AVERAGE(B95:G95)</f>
        <v>#DIV/0!</v>
      </c>
      <c r="Q95" s="53" t="e">
        <f>AVERAGE(H95:M95)</f>
        <v>#DIV/0!</v>
      </c>
      <c r="R95" s="53" t="e">
        <f>AVERAGE(P95:Q95)</f>
        <v>#DIV/0!</v>
      </c>
    </row>
    <row r="96" spans="1:18" ht="15.75" x14ac:dyDescent="0.25">
      <c r="O96" s="37" t="s">
        <v>14</v>
      </c>
      <c r="P96" s="53" t="e">
        <f>AVERAGE(B98:G98)</f>
        <v>#DIV/0!</v>
      </c>
      <c r="Q96" s="53" t="e">
        <f>AVERAGE(H98:M98)</f>
        <v>#DIV/0!</v>
      </c>
      <c r="R96" s="53" t="e">
        <f>AVERAGE(P96:Q96)</f>
        <v>#DIV/0!</v>
      </c>
    </row>
    <row r="97" spans="1:18" ht="15.75" x14ac:dyDescent="0.25">
      <c r="A97" s="19" t="str">
        <f>A93</f>
        <v>Staff 11 - Name Here</v>
      </c>
      <c r="B97" s="20"/>
      <c r="C97" s="21" t="s">
        <v>28</v>
      </c>
      <c r="D97" s="21"/>
      <c r="E97" s="21"/>
      <c r="F97" s="21" t="s">
        <v>29</v>
      </c>
      <c r="G97" s="21"/>
      <c r="H97" s="21"/>
      <c r="I97" s="21" t="s">
        <v>30</v>
      </c>
      <c r="J97" s="21"/>
      <c r="K97" s="21"/>
      <c r="L97" s="21" t="s">
        <v>31</v>
      </c>
      <c r="M97" s="19"/>
      <c r="O97" s="37" t="s">
        <v>38</v>
      </c>
      <c r="P97" s="53" t="e">
        <f>AVERAGE(B99:G99)</f>
        <v>#DIV/0!</v>
      </c>
      <c r="Q97" s="53" t="e">
        <f>AVERAGE(H99:M99)</f>
        <v>#DIV/0!</v>
      </c>
      <c r="R97" s="53" t="e">
        <f>AVERAGE(P97:Q97)</f>
        <v>#DIV/0!</v>
      </c>
    </row>
    <row r="98" spans="1:18" ht="15.75" x14ac:dyDescent="0.25">
      <c r="A98" s="2" t="s">
        <v>16</v>
      </c>
      <c r="B98" s="79"/>
      <c r="C98" s="80"/>
      <c r="D98" s="81"/>
      <c r="E98" s="79"/>
      <c r="F98" s="80"/>
      <c r="G98" s="81"/>
      <c r="H98" s="79"/>
      <c r="I98" s="80"/>
      <c r="J98" s="81"/>
      <c r="K98" s="79"/>
      <c r="L98" s="80"/>
      <c r="M98" s="81"/>
      <c r="O98" s="38" t="s">
        <v>39</v>
      </c>
      <c r="P98" s="53">
        <f>COUNTIF(B94:G95, "Not Done")</f>
        <v>0</v>
      </c>
      <c r="Q98" s="53">
        <f>COUNTIF(H94:M95,"Not Done")</f>
        <v>0</v>
      </c>
      <c r="R98" s="53">
        <f>SUM(P98:Q98)</f>
        <v>0</v>
      </c>
    </row>
    <row r="99" spans="1:18" x14ac:dyDescent="0.2">
      <c r="A99" s="2" t="s">
        <v>27</v>
      </c>
      <c r="B99" s="79"/>
      <c r="C99" s="80"/>
      <c r="D99" s="81"/>
      <c r="E99" s="79"/>
      <c r="F99" s="80"/>
      <c r="G99" s="81"/>
      <c r="H99" s="79"/>
      <c r="I99" s="80"/>
      <c r="J99" s="81"/>
      <c r="K99" s="79"/>
      <c r="L99" s="80"/>
      <c r="M99" s="81"/>
    </row>
    <row r="102" spans="1:18" x14ac:dyDescent="0.2">
      <c r="A102" s="4" t="s">
        <v>44</v>
      </c>
      <c r="B102" s="22" t="s">
        <v>0</v>
      </c>
      <c r="C102" s="22" t="s">
        <v>1</v>
      </c>
      <c r="D102" s="22" t="s">
        <v>2</v>
      </c>
      <c r="E102" s="22" t="s">
        <v>3</v>
      </c>
      <c r="F102" s="22" t="s">
        <v>4</v>
      </c>
      <c r="G102" s="22" t="s">
        <v>5</v>
      </c>
      <c r="H102" s="22" t="s">
        <v>6</v>
      </c>
      <c r="I102" s="22" t="s">
        <v>7</v>
      </c>
      <c r="J102" s="22" t="s">
        <v>8</v>
      </c>
      <c r="K102" s="22" t="s">
        <v>9</v>
      </c>
      <c r="L102" s="22" t="s">
        <v>10</v>
      </c>
      <c r="M102" s="22" t="s">
        <v>11</v>
      </c>
      <c r="O102" s="1" t="str">
        <f>A102</f>
        <v>Staff 12 - Name Here</v>
      </c>
      <c r="P102" s="10" t="s">
        <v>40</v>
      </c>
      <c r="Q102" s="10" t="s">
        <v>41</v>
      </c>
      <c r="R102" s="10" t="s">
        <v>42</v>
      </c>
    </row>
    <row r="103" spans="1:18" ht="15.75" x14ac:dyDescent="0.25">
      <c r="A103" s="2" t="s">
        <v>25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O103" s="39" t="s">
        <v>12</v>
      </c>
      <c r="P103" s="53" t="e">
        <f>AVERAGE(B103:G103)</f>
        <v>#DIV/0!</v>
      </c>
      <c r="Q103" s="53" t="e">
        <f>AVERAGE(H102:M103)</f>
        <v>#DIV/0!</v>
      </c>
      <c r="R103" s="53" t="e">
        <f>AVERAGE(P103:Q103)</f>
        <v>#DIV/0!</v>
      </c>
    </row>
    <row r="104" spans="1:18" ht="15.75" x14ac:dyDescent="0.25">
      <c r="A104" s="2" t="s">
        <v>26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O104" s="37" t="s">
        <v>26</v>
      </c>
      <c r="P104" s="53" t="e">
        <f>AVERAGE(B104:G104)</f>
        <v>#DIV/0!</v>
      </c>
      <c r="Q104" s="53" t="e">
        <f>AVERAGE(H104:M104)</f>
        <v>#DIV/0!</v>
      </c>
      <c r="R104" s="53" t="e">
        <f>AVERAGE(P104:Q104)</f>
        <v>#DIV/0!</v>
      </c>
    </row>
    <row r="105" spans="1:18" ht="15.75" x14ac:dyDescent="0.25">
      <c r="O105" s="37" t="s">
        <v>14</v>
      </c>
      <c r="P105" s="53" t="e">
        <f>AVERAGE(B107:G107)</f>
        <v>#DIV/0!</v>
      </c>
      <c r="Q105" s="53" t="e">
        <f>AVERAGE(H107:M107)</f>
        <v>#DIV/0!</v>
      </c>
      <c r="R105" s="53" t="e">
        <f>AVERAGE(P105:Q105)</f>
        <v>#DIV/0!</v>
      </c>
    </row>
    <row r="106" spans="1:18" ht="15.75" x14ac:dyDescent="0.25">
      <c r="A106" s="16" t="str">
        <f>A102</f>
        <v>Staff 12 - Name Here</v>
      </c>
      <c r="B106" s="17"/>
      <c r="C106" s="18" t="s">
        <v>28</v>
      </c>
      <c r="D106" s="18"/>
      <c r="E106" s="18"/>
      <c r="F106" s="18" t="s">
        <v>29</v>
      </c>
      <c r="G106" s="18"/>
      <c r="H106" s="18"/>
      <c r="I106" s="18" t="s">
        <v>30</v>
      </c>
      <c r="J106" s="18"/>
      <c r="K106" s="18"/>
      <c r="L106" s="18" t="s">
        <v>31</v>
      </c>
      <c r="M106" s="16"/>
      <c r="O106" s="37" t="s">
        <v>38</v>
      </c>
      <c r="P106" s="53" t="e">
        <f>AVERAGE(B108:G108)</f>
        <v>#DIV/0!</v>
      </c>
      <c r="Q106" s="53" t="e">
        <f>AVERAGE(H108:M108)</f>
        <v>#DIV/0!</v>
      </c>
      <c r="R106" s="53" t="e">
        <f>AVERAGE(P106:Q106)</f>
        <v>#DIV/0!</v>
      </c>
    </row>
    <row r="107" spans="1:18" ht="15.75" x14ac:dyDescent="0.25">
      <c r="A107" s="2" t="s">
        <v>16</v>
      </c>
      <c r="B107" s="79"/>
      <c r="C107" s="80"/>
      <c r="D107" s="81"/>
      <c r="E107" s="79"/>
      <c r="F107" s="80"/>
      <c r="G107" s="81"/>
      <c r="H107" s="79"/>
      <c r="I107" s="80"/>
      <c r="J107" s="81"/>
      <c r="K107" s="79"/>
      <c r="L107" s="80"/>
      <c r="M107" s="81"/>
      <c r="O107" s="38" t="s">
        <v>39</v>
      </c>
      <c r="P107" s="53">
        <f>COUNTIF(B103:G104, "Not Done")</f>
        <v>0</v>
      </c>
      <c r="Q107" s="53">
        <f>COUNTIF(H103:M104,"Not Done")</f>
        <v>0</v>
      </c>
      <c r="R107" s="53">
        <f>SUM(P107:Q107)</f>
        <v>0</v>
      </c>
    </row>
    <row r="108" spans="1:18" x14ac:dyDescent="0.2">
      <c r="A108" s="2" t="s">
        <v>27</v>
      </c>
      <c r="B108" s="79"/>
      <c r="C108" s="80"/>
      <c r="D108" s="81"/>
      <c r="E108" s="79"/>
      <c r="F108" s="80"/>
      <c r="G108" s="81"/>
      <c r="H108" s="79"/>
      <c r="I108" s="80"/>
      <c r="J108" s="81"/>
      <c r="K108" s="79"/>
      <c r="L108" s="80"/>
      <c r="M108" s="81"/>
    </row>
    <row r="111" spans="1:18" x14ac:dyDescent="0.2">
      <c r="A111" s="14" t="s">
        <v>45</v>
      </c>
      <c r="B111" s="15" t="s">
        <v>0</v>
      </c>
      <c r="C111" s="15" t="s">
        <v>1</v>
      </c>
      <c r="D111" s="15" t="s">
        <v>2</v>
      </c>
      <c r="E111" s="15" t="s">
        <v>3</v>
      </c>
      <c r="F111" s="15" t="s">
        <v>4</v>
      </c>
      <c r="G111" s="15" t="s">
        <v>5</v>
      </c>
      <c r="H111" s="15" t="s">
        <v>6</v>
      </c>
      <c r="I111" s="15" t="s">
        <v>7</v>
      </c>
      <c r="J111" s="15" t="s">
        <v>8</v>
      </c>
      <c r="K111" s="15" t="s">
        <v>9</v>
      </c>
      <c r="L111" s="15" t="s">
        <v>10</v>
      </c>
      <c r="M111" s="15" t="s">
        <v>11</v>
      </c>
      <c r="O111" s="25" t="str">
        <f>A111</f>
        <v>Staff 13 - Name Here</v>
      </c>
      <c r="P111" s="15" t="s">
        <v>40</v>
      </c>
      <c r="Q111" s="15" t="s">
        <v>41</v>
      </c>
      <c r="R111" s="15" t="s">
        <v>42</v>
      </c>
    </row>
    <row r="112" spans="1:18" ht="15.75" x14ac:dyDescent="0.25">
      <c r="A112" s="2" t="s">
        <v>25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O112" s="39" t="s">
        <v>12</v>
      </c>
      <c r="P112" s="53" t="e">
        <f>AVERAGE(B112:G112)</f>
        <v>#DIV/0!</v>
      </c>
      <c r="Q112" s="53" t="e">
        <f>AVERAGE(H111:M112)</f>
        <v>#DIV/0!</v>
      </c>
      <c r="R112" s="53" t="e">
        <f>AVERAGE(P112:Q112)</f>
        <v>#DIV/0!</v>
      </c>
    </row>
    <row r="113" spans="1:18" ht="15.75" x14ac:dyDescent="0.25">
      <c r="A113" s="2" t="s">
        <v>26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O113" s="37" t="s">
        <v>26</v>
      </c>
      <c r="P113" s="53" t="e">
        <f>AVERAGE(B113:G113)</f>
        <v>#DIV/0!</v>
      </c>
      <c r="Q113" s="53" t="e">
        <f>AVERAGE(H113:M113)</f>
        <v>#DIV/0!</v>
      </c>
      <c r="R113" s="53" t="e">
        <f>AVERAGE(P113:Q113)</f>
        <v>#DIV/0!</v>
      </c>
    </row>
    <row r="114" spans="1:18" ht="15.75" x14ac:dyDescent="0.25">
      <c r="O114" s="37" t="s">
        <v>14</v>
      </c>
      <c r="P114" s="53" t="e">
        <f>AVERAGE(B116:G116)</f>
        <v>#DIV/0!</v>
      </c>
      <c r="Q114" s="53" t="e">
        <f>AVERAGE(H116:M116)</f>
        <v>#DIV/0!</v>
      </c>
      <c r="R114" s="53" t="e">
        <f>AVERAGE(P114:Q114)</f>
        <v>#DIV/0!</v>
      </c>
    </row>
    <row r="115" spans="1:18" ht="15.75" x14ac:dyDescent="0.25">
      <c r="A115" s="25" t="str">
        <f>A111</f>
        <v>Staff 13 - Name Here</v>
      </c>
      <c r="B115" s="26"/>
      <c r="C115" s="27" t="s">
        <v>28</v>
      </c>
      <c r="D115" s="27"/>
      <c r="E115" s="27"/>
      <c r="F115" s="27" t="s">
        <v>29</v>
      </c>
      <c r="G115" s="27"/>
      <c r="H115" s="27"/>
      <c r="I115" s="27" t="s">
        <v>30</v>
      </c>
      <c r="J115" s="27"/>
      <c r="K115" s="27"/>
      <c r="L115" s="27" t="s">
        <v>31</v>
      </c>
      <c r="M115" s="25"/>
      <c r="O115" s="37" t="s">
        <v>38</v>
      </c>
      <c r="P115" s="53" t="e">
        <f>AVERAGE(B117:G117)</f>
        <v>#DIV/0!</v>
      </c>
      <c r="Q115" s="53" t="e">
        <f>AVERAGE(H117:M117)</f>
        <v>#DIV/0!</v>
      </c>
      <c r="R115" s="53" t="e">
        <f>AVERAGE(P115:Q115)</f>
        <v>#DIV/0!</v>
      </c>
    </row>
    <row r="116" spans="1:18" ht="15.75" x14ac:dyDescent="0.25">
      <c r="A116" s="2" t="s">
        <v>16</v>
      </c>
      <c r="B116" s="79"/>
      <c r="C116" s="80"/>
      <c r="D116" s="81"/>
      <c r="E116" s="79"/>
      <c r="F116" s="80"/>
      <c r="G116" s="81"/>
      <c r="H116" s="79"/>
      <c r="I116" s="80"/>
      <c r="J116" s="81"/>
      <c r="K116" s="79"/>
      <c r="L116" s="80"/>
      <c r="M116" s="81"/>
      <c r="O116" s="38" t="s">
        <v>39</v>
      </c>
      <c r="P116" s="53">
        <f>COUNTIF(B112:G113, "Not Done")</f>
        <v>0</v>
      </c>
      <c r="Q116" s="53">
        <f>COUNTIF(H112:M113,"Not Done")</f>
        <v>0</v>
      </c>
      <c r="R116" s="53">
        <f>SUM(P116:Q116)</f>
        <v>0</v>
      </c>
    </row>
    <row r="117" spans="1:18" x14ac:dyDescent="0.2">
      <c r="A117" s="2" t="s">
        <v>27</v>
      </c>
      <c r="B117" s="79"/>
      <c r="C117" s="80"/>
      <c r="D117" s="81"/>
      <c r="E117" s="79"/>
      <c r="F117" s="80"/>
      <c r="G117" s="81"/>
      <c r="H117" s="79"/>
      <c r="I117" s="80"/>
      <c r="J117" s="81"/>
      <c r="K117" s="79"/>
      <c r="L117" s="80"/>
      <c r="M117" s="81"/>
    </row>
    <row r="120" spans="1:18" x14ac:dyDescent="0.2">
      <c r="A120" s="23" t="s">
        <v>46</v>
      </c>
      <c r="B120" s="24" t="s">
        <v>0</v>
      </c>
      <c r="C120" s="24" t="s">
        <v>1</v>
      </c>
      <c r="D120" s="24" t="s">
        <v>2</v>
      </c>
      <c r="E120" s="24" t="s">
        <v>3</v>
      </c>
      <c r="F120" s="24" t="s">
        <v>4</v>
      </c>
      <c r="G120" s="24" t="s">
        <v>5</v>
      </c>
      <c r="H120" s="24" t="s">
        <v>6</v>
      </c>
      <c r="I120" s="24" t="s">
        <v>7</v>
      </c>
      <c r="J120" s="24" t="s">
        <v>8</v>
      </c>
      <c r="K120" s="24" t="s">
        <v>9</v>
      </c>
      <c r="L120" s="24" t="s">
        <v>10</v>
      </c>
      <c r="M120" s="24" t="s">
        <v>11</v>
      </c>
      <c r="O120" s="29" t="str">
        <f>A120</f>
        <v>Staff 14 - Name Here</v>
      </c>
      <c r="P120" s="24" t="s">
        <v>40</v>
      </c>
      <c r="Q120" s="24" t="s">
        <v>41</v>
      </c>
      <c r="R120" s="24" t="s">
        <v>42</v>
      </c>
    </row>
    <row r="121" spans="1:18" ht="15.75" x14ac:dyDescent="0.25">
      <c r="A121" s="2" t="s">
        <v>25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O121" s="39" t="s">
        <v>12</v>
      </c>
      <c r="P121" s="53" t="e">
        <f>AVERAGE(B121:G121)</f>
        <v>#DIV/0!</v>
      </c>
      <c r="Q121" s="53" t="e">
        <f>AVERAGE(H120:M121)</f>
        <v>#DIV/0!</v>
      </c>
      <c r="R121" s="53" t="e">
        <f>AVERAGE(P121:Q121)</f>
        <v>#DIV/0!</v>
      </c>
    </row>
    <row r="122" spans="1:18" ht="15.75" x14ac:dyDescent="0.25">
      <c r="A122" s="2" t="s">
        <v>26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O122" s="37" t="s">
        <v>26</v>
      </c>
      <c r="P122" s="53" t="e">
        <f>AVERAGE(B122:G122)</f>
        <v>#DIV/0!</v>
      </c>
      <c r="Q122" s="53" t="e">
        <f>AVERAGE(H122:M122)</f>
        <v>#DIV/0!</v>
      </c>
      <c r="R122" s="53" t="e">
        <f>AVERAGE(P122:Q122)</f>
        <v>#DIV/0!</v>
      </c>
    </row>
    <row r="123" spans="1:18" ht="15.75" x14ac:dyDescent="0.25">
      <c r="O123" s="37" t="s">
        <v>14</v>
      </c>
      <c r="P123" s="53" t="e">
        <f>AVERAGE(B125:G125)</f>
        <v>#DIV/0!</v>
      </c>
      <c r="Q123" s="53" t="e">
        <f>AVERAGE(H125:M125)</f>
        <v>#DIV/0!</v>
      </c>
      <c r="R123" s="53" t="e">
        <f>AVERAGE(P123:Q123)</f>
        <v>#DIV/0!</v>
      </c>
    </row>
    <row r="124" spans="1:18" ht="15.75" x14ac:dyDescent="0.25">
      <c r="A124" s="29" t="str">
        <f>A120</f>
        <v>Staff 14 - Name Here</v>
      </c>
      <c r="B124" s="30"/>
      <c r="C124" s="31" t="s">
        <v>28</v>
      </c>
      <c r="D124" s="31"/>
      <c r="E124" s="31"/>
      <c r="F124" s="31" t="s">
        <v>29</v>
      </c>
      <c r="G124" s="31"/>
      <c r="H124" s="31"/>
      <c r="I124" s="31" t="s">
        <v>30</v>
      </c>
      <c r="J124" s="31"/>
      <c r="K124" s="31"/>
      <c r="L124" s="31" t="s">
        <v>31</v>
      </c>
      <c r="M124" s="29"/>
      <c r="O124" s="37" t="s">
        <v>38</v>
      </c>
      <c r="P124" s="53" t="e">
        <f>AVERAGE(B126:G126)</f>
        <v>#DIV/0!</v>
      </c>
      <c r="Q124" s="53" t="e">
        <f>AVERAGE(H126:M126)</f>
        <v>#DIV/0!</v>
      </c>
      <c r="R124" s="53" t="e">
        <f>AVERAGE(P124:Q124)</f>
        <v>#DIV/0!</v>
      </c>
    </row>
    <row r="125" spans="1:18" ht="15.75" x14ac:dyDescent="0.25">
      <c r="A125" s="2" t="s">
        <v>16</v>
      </c>
      <c r="B125" s="79"/>
      <c r="C125" s="80"/>
      <c r="D125" s="81"/>
      <c r="E125" s="79"/>
      <c r="F125" s="80"/>
      <c r="G125" s="81"/>
      <c r="H125" s="79"/>
      <c r="I125" s="80"/>
      <c r="J125" s="81"/>
      <c r="K125" s="79"/>
      <c r="L125" s="80"/>
      <c r="M125" s="81"/>
      <c r="O125" s="38" t="s">
        <v>39</v>
      </c>
      <c r="P125" s="53">
        <f>COUNTIF(B121:G122, "Not Done")</f>
        <v>0</v>
      </c>
      <c r="Q125" s="53">
        <f>COUNTIF(H121:M122,"Not Done")</f>
        <v>0</v>
      </c>
      <c r="R125" s="53">
        <f>SUM(P125:Q125)</f>
        <v>0</v>
      </c>
    </row>
    <row r="126" spans="1:18" x14ac:dyDescent="0.2">
      <c r="A126" s="2" t="s">
        <v>27</v>
      </c>
      <c r="B126" s="79"/>
      <c r="C126" s="80"/>
      <c r="D126" s="81"/>
      <c r="E126" s="79"/>
      <c r="F126" s="80"/>
      <c r="G126" s="81"/>
      <c r="H126" s="79"/>
      <c r="I126" s="80"/>
      <c r="J126" s="81"/>
      <c r="K126" s="79"/>
      <c r="L126" s="80"/>
      <c r="M126" s="81"/>
    </row>
    <row r="129" spans="1:18" x14ac:dyDescent="0.2">
      <c r="A129" s="32" t="s">
        <v>47</v>
      </c>
      <c r="B129" s="33" t="s">
        <v>0</v>
      </c>
      <c r="C129" s="33" t="s">
        <v>1</v>
      </c>
      <c r="D129" s="33" t="s">
        <v>2</v>
      </c>
      <c r="E129" s="33" t="s">
        <v>3</v>
      </c>
      <c r="F129" s="33" t="s">
        <v>4</v>
      </c>
      <c r="G129" s="33" t="s">
        <v>5</v>
      </c>
      <c r="H129" s="33" t="s">
        <v>6</v>
      </c>
      <c r="I129" s="33" t="s">
        <v>7</v>
      </c>
      <c r="J129" s="33" t="s">
        <v>8</v>
      </c>
      <c r="K129" s="33" t="s">
        <v>9</v>
      </c>
      <c r="L129" s="33" t="s">
        <v>10</v>
      </c>
      <c r="M129" s="33" t="s">
        <v>11</v>
      </c>
      <c r="O129" s="54" t="str">
        <f>A129</f>
        <v>Staff 15 - Name Here</v>
      </c>
      <c r="P129" s="57" t="s">
        <v>40</v>
      </c>
      <c r="Q129" s="57" t="s">
        <v>41</v>
      </c>
      <c r="R129" s="57" t="s">
        <v>42</v>
      </c>
    </row>
    <row r="130" spans="1:18" ht="15.75" x14ac:dyDescent="0.25">
      <c r="A130" s="2" t="s">
        <v>25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O130" s="39" t="s">
        <v>12</v>
      </c>
      <c r="P130" s="53" t="e">
        <f>AVERAGE(B130:G130)</f>
        <v>#DIV/0!</v>
      </c>
      <c r="Q130" s="53" t="e">
        <f>AVERAGE(H129:M130)</f>
        <v>#DIV/0!</v>
      </c>
      <c r="R130" s="53" t="e">
        <f>AVERAGE(P130:Q130)</f>
        <v>#DIV/0!</v>
      </c>
    </row>
    <row r="131" spans="1:18" ht="15.75" x14ac:dyDescent="0.25">
      <c r="A131" s="2" t="s">
        <v>26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O131" s="37" t="s">
        <v>26</v>
      </c>
      <c r="P131" s="53" t="e">
        <f>AVERAGE(B131:G131)</f>
        <v>#DIV/0!</v>
      </c>
      <c r="Q131" s="53" t="e">
        <f>AVERAGE(H131:M131)</f>
        <v>#DIV/0!</v>
      </c>
      <c r="R131" s="53" t="e">
        <f>AVERAGE(P131:Q131)</f>
        <v>#DIV/0!</v>
      </c>
    </row>
    <row r="132" spans="1:18" ht="15.75" x14ac:dyDescent="0.25">
      <c r="O132" s="37" t="s">
        <v>14</v>
      </c>
      <c r="P132" s="53" t="e">
        <f>AVERAGE(B134:G134)</f>
        <v>#DIV/0!</v>
      </c>
      <c r="Q132" s="53" t="e">
        <f>AVERAGE(H134:M134)</f>
        <v>#DIV/0!</v>
      </c>
      <c r="R132" s="53" t="e">
        <f>AVERAGE(P132:Q132)</f>
        <v>#DIV/0!</v>
      </c>
    </row>
    <row r="133" spans="1:18" ht="15.75" x14ac:dyDescent="0.25">
      <c r="A133" s="54" t="str">
        <f>A129</f>
        <v>Staff 15 - Name Here</v>
      </c>
      <c r="B133" s="55"/>
      <c r="C133" s="56" t="s">
        <v>28</v>
      </c>
      <c r="D133" s="56"/>
      <c r="E133" s="56"/>
      <c r="F133" s="56" t="s">
        <v>29</v>
      </c>
      <c r="G133" s="56"/>
      <c r="H133" s="56"/>
      <c r="I133" s="56" t="s">
        <v>30</v>
      </c>
      <c r="J133" s="56"/>
      <c r="K133" s="56"/>
      <c r="L133" s="56" t="s">
        <v>31</v>
      </c>
      <c r="M133" s="54"/>
      <c r="O133" s="37" t="s">
        <v>38</v>
      </c>
      <c r="P133" s="53" t="e">
        <f>AVERAGE(B135:G135)</f>
        <v>#DIV/0!</v>
      </c>
      <c r="Q133" s="53" t="e">
        <f>AVERAGE(H135:M135)</f>
        <v>#DIV/0!</v>
      </c>
      <c r="R133" s="53" t="e">
        <f>AVERAGE(P133:Q133)</f>
        <v>#DIV/0!</v>
      </c>
    </row>
    <row r="134" spans="1:18" ht="15.75" x14ac:dyDescent="0.25">
      <c r="A134" s="2" t="s">
        <v>16</v>
      </c>
      <c r="B134" s="79"/>
      <c r="C134" s="80"/>
      <c r="D134" s="81"/>
      <c r="E134" s="79"/>
      <c r="F134" s="80"/>
      <c r="G134" s="81"/>
      <c r="H134" s="79"/>
      <c r="I134" s="80"/>
      <c r="J134" s="81"/>
      <c r="K134" s="79"/>
      <c r="L134" s="80"/>
      <c r="M134" s="81"/>
      <c r="O134" s="38" t="s">
        <v>39</v>
      </c>
      <c r="P134" s="53">
        <f>COUNTIF(B130:G131, "Not Done")</f>
        <v>0</v>
      </c>
      <c r="Q134" s="53">
        <f>COUNTIF(H130:M131,"Not Done")</f>
        <v>0</v>
      </c>
      <c r="R134" s="53">
        <f>SUM(P134:Q134)</f>
        <v>0</v>
      </c>
    </row>
    <row r="135" spans="1:18" x14ac:dyDescent="0.2">
      <c r="A135" s="2" t="s">
        <v>27</v>
      </c>
      <c r="B135" s="79"/>
      <c r="C135" s="80"/>
      <c r="D135" s="81"/>
      <c r="E135" s="79"/>
      <c r="F135" s="80"/>
      <c r="G135" s="81"/>
      <c r="H135" s="79"/>
      <c r="I135" s="80"/>
      <c r="J135" s="81"/>
      <c r="K135" s="79"/>
      <c r="L135" s="80"/>
      <c r="M135" s="81"/>
    </row>
    <row r="138" spans="1:18" x14ac:dyDescent="0.2">
      <c r="O138" s="44" t="s">
        <v>50</v>
      </c>
      <c r="P138" s="51" t="s">
        <v>40</v>
      </c>
      <c r="Q138" s="51" t="s">
        <v>41</v>
      </c>
      <c r="R138" s="51" t="s">
        <v>42</v>
      </c>
    </row>
    <row r="139" spans="1:18" ht="15.75" x14ac:dyDescent="0.25">
      <c r="O139" s="39" t="s">
        <v>12</v>
      </c>
      <c r="P139" s="2" t="e">
        <f>AVERAGE(B4:G4,B13:G13,B22:G22,B31:G31,B40:G40,B49:G49,B58:G58,B67:G67,B76:G76,B85:G85,B94:G94,B103:G103,B112:G112,B121:G121,B130:G130)</f>
        <v>#DIV/0!</v>
      </c>
      <c r="Q139" s="2" t="e">
        <f>AVERAGE(H4:M4,H13:M13,H22:M22,H31:M31,H40:M40,H49:M49,H58:M58,H67:M67,H76:M76,H85:M85,H94:M94,H103:M103,H112:M112,H121:M121,H130:M130)</f>
        <v>#DIV/0!</v>
      </c>
      <c r="R139" s="2" t="e">
        <f>AVERAGE(P139,Q139)</f>
        <v>#DIV/0!</v>
      </c>
    </row>
    <row r="140" spans="1:18" ht="15.75" x14ac:dyDescent="0.25">
      <c r="O140" s="37" t="s">
        <v>26</v>
      </c>
      <c r="P140" s="2" t="e">
        <f>AVERAGE(B5:G5,B14:G14,B23:G23,B32:G32,B41:G41,B50:G50,B59:G59,B68:G68,B77:G77,B86:G86,B95:G95,B104:G104,B113:G113,B122:G122,B131:G131)</f>
        <v>#DIV/0!</v>
      </c>
      <c r="Q140" s="2" t="e">
        <f>AVERAGE(H5:M5,H14:M14,H23:M23,H32:M32,H41:M41,H50:M50,H59:M59,H68:M68,H77:M77,H86:M86,H95:M95,H104:M104,H113:M113,H122:M122,H131:M131)</f>
        <v>#DIV/0!</v>
      </c>
      <c r="R140" s="2" t="e">
        <f>AVERAGE(P140,Q140)</f>
        <v>#DIV/0!</v>
      </c>
    </row>
    <row r="141" spans="1:18" ht="15.75" x14ac:dyDescent="0.25">
      <c r="O141" s="37" t="s">
        <v>14</v>
      </c>
      <c r="P141" s="2" t="e">
        <f>AVERAGE(B8:G8,B17:G17,B26:G26,B35:G35,B44:G44,B53:G53,B62:G62,B71:G71,B80:G80,B89:G89,B98:G98,B107:G107,B116:G116,B125:G125,B134:G134)</f>
        <v>#DIV/0!</v>
      </c>
      <c r="Q141" s="2" t="e">
        <f>AVERAGE(H8:M8,H17:M17,H26:M26,H35:M35,H44:M44,H53:M53,H62:M62,H71:M71,H80:M80,H89:M89,H98:M98,H107:M107,H116:M116,H125:M125,H134:M134)</f>
        <v>#DIV/0!</v>
      </c>
      <c r="R141" s="2" t="e">
        <f>AVERAGE(P141,Q141)</f>
        <v>#DIV/0!</v>
      </c>
    </row>
    <row r="142" spans="1:18" ht="15.75" x14ac:dyDescent="0.25">
      <c r="O142" s="37" t="s">
        <v>38</v>
      </c>
      <c r="P142" s="2" t="e">
        <f>AVERAGE(B9:G9,B18:G18,B27:G27,B36:G36,B45:G45,B54:G54,B63:G63,B72:G72,B81:G81,B90:G90,B99:G99,B108:G108,B117:G117,B126:G126,B135:G135)</f>
        <v>#DIV/0!</v>
      </c>
      <c r="Q142" s="2" t="e">
        <f>AVERAGE(H9:M9,H18:M18,H27:M27,H36:M36,H45:M45,H54:M54,H63:M63,H72:M72,H81:M81,H90:M90,H99:M99,H108:M108,H117:M117,H126:M126,H135:M135)</f>
        <v>#DIV/0!</v>
      </c>
      <c r="R142" s="2" t="e">
        <f>AVERAGE(P142,Q142)</f>
        <v>#DIV/0!</v>
      </c>
    </row>
    <row r="143" spans="1:18" ht="15.75" x14ac:dyDescent="0.25">
      <c r="O143" s="38" t="s">
        <v>39</v>
      </c>
      <c r="P143" s="2">
        <f>COUNTIF(B4:G135, "Not Done")</f>
        <v>0</v>
      </c>
      <c r="Q143" s="2">
        <f>COUNTIF(H4:M135, "Not Done")</f>
        <v>0</v>
      </c>
      <c r="R143" s="2">
        <f>SUM(P143,Q143)</f>
        <v>0</v>
      </c>
    </row>
  </sheetData>
  <mergeCells count="120">
    <mergeCell ref="B135:D135"/>
    <mergeCell ref="E135:G135"/>
    <mergeCell ref="H135:J135"/>
    <mergeCell ref="K135:M135"/>
    <mergeCell ref="B126:D126"/>
    <mergeCell ref="E126:G126"/>
    <mergeCell ref="H126:J126"/>
    <mergeCell ref="K126:M126"/>
    <mergeCell ref="B134:D134"/>
    <mergeCell ref="E134:G134"/>
    <mergeCell ref="H134:J134"/>
    <mergeCell ref="K134:M134"/>
    <mergeCell ref="B117:D117"/>
    <mergeCell ref="E117:G117"/>
    <mergeCell ref="H117:J117"/>
    <mergeCell ref="K117:M117"/>
    <mergeCell ref="B125:D125"/>
    <mergeCell ref="E125:G125"/>
    <mergeCell ref="H125:J125"/>
    <mergeCell ref="K125:M125"/>
    <mergeCell ref="B108:D108"/>
    <mergeCell ref="E108:G108"/>
    <mergeCell ref="H108:J108"/>
    <mergeCell ref="K108:M108"/>
    <mergeCell ref="B116:D116"/>
    <mergeCell ref="E116:G116"/>
    <mergeCell ref="H116:J116"/>
    <mergeCell ref="K116:M116"/>
    <mergeCell ref="B99:D99"/>
    <mergeCell ref="E99:G99"/>
    <mergeCell ref="H99:J99"/>
    <mergeCell ref="K99:M99"/>
    <mergeCell ref="B107:D107"/>
    <mergeCell ref="E107:G107"/>
    <mergeCell ref="H107:J107"/>
    <mergeCell ref="K107:M107"/>
    <mergeCell ref="B90:D90"/>
    <mergeCell ref="E90:G90"/>
    <mergeCell ref="H90:J90"/>
    <mergeCell ref="K90:M90"/>
    <mergeCell ref="B98:D98"/>
    <mergeCell ref="E98:G98"/>
    <mergeCell ref="H98:J98"/>
    <mergeCell ref="K98:M98"/>
    <mergeCell ref="B81:D81"/>
    <mergeCell ref="E81:G81"/>
    <mergeCell ref="H81:J81"/>
    <mergeCell ref="K81:M81"/>
    <mergeCell ref="B89:D89"/>
    <mergeCell ref="E89:G89"/>
    <mergeCell ref="H89:J89"/>
    <mergeCell ref="K89:M89"/>
    <mergeCell ref="B72:D72"/>
    <mergeCell ref="E72:G72"/>
    <mergeCell ref="H72:J72"/>
    <mergeCell ref="K72:M72"/>
    <mergeCell ref="B80:D80"/>
    <mergeCell ref="E80:G80"/>
    <mergeCell ref="H80:J80"/>
    <mergeCell ref="K80:M80"/>
    <mergeCell ref="B63:D63"/>
    <mergeCell ref="E63:G63"/>
    <mergeCell ref="H63:J63"/>
    <mergeCell ref="K63:M63"/>
    <mergeCell ref="B71:D71"/>
    <mergeCell ref="E71:G71"/>
    <mergeCell ref="H71:J71"/>
    <mergeCell ref="K71:M71"/>
    <mergeCell ref="B54:D54"/>
    <mergeCell ref="E54:G54"/>
    <mergeCell ref="H54:J54"/>
    <mergeCell ref="K54:M54"/>
    <mergeCell ref="B62:D62"/>
    <mergeCell ref="E62:G62"/>
    <mergeCell ref="H62:J62"/>
    <mergeCell ref="K62:M62"/>
    <mergeCell ref="B45:D45"/>
    <mergeCell ref="E45:G45"/>
    <mergeCell ref="H45:J45"/>
    <mergeCell ref="K45:M45"/>
    <mergeCell ref="B53:D53"/>
    <mergeCell ref="E53:G53"/>
    <mergeCell ref="H53:J53"/>
    <mergeCell ref="K53:M53"/>
    <mergeCell ref="H36:J36"/>
    <mergeCell ref="K36:M36"/>
    <mergeCell ref="B44:D44"/>
    <mergeCell ref="E44:G44"/>
    <mergeCell ref="H44:J44"/>
    <mergeCell ref="K44:M44"/>
    <mergeCell ref="B36:D36"/>
    <mergeCell ref="E36:G36"/>
    <mergeCell ref="B27:D27"/>
    <mergeCell ref="E27:G27"/>
    <mergeCell ref="H27:J27"/>
    <mergeCell ref="K27:M27"/>
    <mergeCell ref="B35:D35"/>
    <mergeCell ref="E35:G35"/>
    <mergeCell ref="H35:J35"/>
    <mergeCell ref="K35:M35"/>
    <mergeCell ref="B18:D18"/>
    <mergeCell ref="E18:G18"/>
    <mergeCell ref="H18:J18"/>
    <mergeCell ref="K18:M18"/>
    <mergeCell ref="B26:D26"/>
    <mergeCell ref="E26:G26"/>
    <mergeCell ref="H26:J26"/>
    <mergeCell ref="K26:M26"/>
    <mergeCell ref="B17:D17"/>
    <mergeCell ref="E17:G17"/>
    <mergeCell ref="H17:J17"/>
    <mergeCell ref="K17:M17"/>
    <mergeCell ref="H8:J8"/>
    <mergeCell ref="H9:J9"/>
    <mergeCell ref="K8:M8"/>
    <mergeCell ref="K9:M9"/>
    <mergeCell ref="B8:D8"/>
    <mergeCell ref="B9:D9"/>
    <mergeCell ref="E8:G8"/>
    <mergeCell ref="E9:G9"/>
  </mergeCells>
  <conditionalFormatting sqref="B4:M5">
    <cfRule type="containsText" dxfId="48" priority="703" operator="containsText" text="Not Done">
      <formula>NOT(ISERROR(SEARCH("Not Done",B4)))</formula>
    </cfRule>
  </conditionalFormatting>
  <conditionalFormatting sqref="B8:D8">
    <cfRule type="containsText" dxfId="47" priority="701" operator="containsText" text="Not Done">
      <formula>NOT(ISERROR(SEARCH("Not Done",B8)))</formula>
    </cfRule>
  </conditionalFormatting>
  <conditionalFormatting sqref="B9:D9">
    <cfRule type="containsText" dxfId="46" priority="699" operator="containsText" text="Not Done">
      <formula>NOT(ISERROR(SEARCH("Not Done",B9)))</formula>
    </cfRule>
  </conditionalFormatting>
  <conditionalFormatting sqref="E8:M8">
    <cfRule type="containsText" dxfId="45" priority="91" operator="containsText" text="Not Done">
      <formula>NOT(ISERROR(SEARCH("Not Done",E8)))</formula>
    </cfRule>
  </conditionalFormatting>
  <conditionalFormatting sqref="E9:M9">
    <cfRule type="containsText" dxfId="44" priority="89" operator="containsText" text="Not Done">
      <formula>NOT(ISERROR(SEARCH("Not Done",E9)))</formula>
    </cfRule>
  </conditionalFormatting>
  <conditionalFormatting sqref="B18:M18">
    <cfRule type="containsText" dxfId="43" priority="85" operator="containsText" text="Not Done">
      <formula>NOT(ISERROR(SEARCH("Not Done",B18)))</formula>
    </cfRule>
  </conditionalFormatting>
  <conditionalFormatting sqref="B17:M17">
    <cfRule type="containsText" dxfId="42" priority="87" operator="containsText" text="Not Done">
      <formula>NOT(ISERROR(SEARCH("Not Done",B17)))</formula>
    </cfRule>
  </conditionalFormatting>
  <conditionalFormatting sqref="B26:D26">
    <cfRule type="containsText" dxfId="41" priority="83" operator="containsText" text="Not Done">
      <formula>NOT(ISERROR(SEARCH("Not Done",B26)))</formula>
    </cfRule>
  </conditionalFormatting>
  <conditionalFormatting sqref="B27:D27">
    <cfRule type="containsText" dxfId="40" priority="81" operator="containsText" text="Not Done">
      <formula>NOT(ISERROR(SEARCH("Not Done",B27)))</formula>
    </cfRule>
  </conditionalFormatting>
  <conditionalFormatting sqref="B35:M35">
    <cfRule type="containsText" dxfId="39" priority="79" operator="containsText" text="Not Done">
      <formula>NOT(ISERROR(SEARCH("Not Done",B35)))</formula>
    </cfRule>
  </conditionalFormatting>
  <conditionalFormatting sqref="B36:M36">
    <cfRule type="containsText" dxfId="38" priority="77" operator="containsText" text="Not Done">
      <formula>NOT(ISERROR(SEARCH("Not Done",B36)))</formula>
    </cfRule>
  </conditionalFormatting>
  <conditionalFormatting sqref="B44:M44">
    <cfRule type="containsText" dxfId="37" priority="75" operator="containsText" text="Not Done">
      <formula>NOT(ISERROR(SEARCH("Not Done",B44)))</formula>
    </cfRule>
  </conditionalFormatting>
  <conditionalFormatting sqref="B53:M53">
    <cfRule type="containsText" dxfId="36" priority="71" operator="containsText" text="Not Done">
      <formula>NOT(ISERROR(SEARCH("Not Done",B53)))</formula>
    </cfRule>
  </conditionalFormatting>
  <conditionalFormatting sqref="B45:M45">
    <cfRule type="containsText" dxfId="35" priority="73" operator="containsText" text="Not Done">
      <formula>NOT(ISERROR(SEARCH("Not Done",B45)))</formula>
    </cfRule>
  </conditionalFormatting>
  <conditionalFormatting sqref="B54:M54">
    <cfRule type="containsText" dxfId="34" priority="69" operator="containsText" text="Not Done">
      <formula>NOT(ISERROR(SEARCH("Not Done",B54)))</formula>
    </cfRule>
  </conditionalFormatting>
  <conditionalFormatting sqref="B62:M62">
    <cfRule type="containsText" dxfId="33" priority="67" operator="containsText" text="Not Done">
      <formula>NOT(ISERROR(SEARCH("Not Done",B62)))</formula>
    </cfRule>
  </conditionalFormatting>
  <conditionalFormatting sqref="B63:M63">
    <cfRule type="containsText" dxfId="32" priority="65" operator="containsText" text="Not Done">
      <formula>NOT(ISERROR(SEARCH("Not Done",B63)))</formula>
    </cfRule>
  </conditionalFormatting>
  <conditionalFormatting sqref="B71:M71">
    <cfRule type="containsText" dxfId="31" priority="63" operator="containsText" text="Not Done">
      <formula>NOT(ISERROR(SEARCH("Not Done",B71)))</formula>
    </cfRule>
  </conditionalFormatting>
  <conditionalFormatting sqref="B72:M72">
    <cfRule type="containsText" dxfId="30" priority="61" operator="containsText" text="Not Done">
      <formula>NOT(ISERROR(SEARCH("Not Done",B72)))</formula>
    </cfRule>
  </conditionalFormatting>
  <conditionalFormatting sqref="B80:M80">
    <cfRule type="containsText" dxfId="29" priority="59" operator="containsText" text="Not Done">
      <formula>NOT(ISERROR(SEARCH("Not Done",B80)))</formula>
    </cfRule>
  </conditionalFormatting>
  <conditionalFormatting sqref="B81:M81">
    <cfRule type="containsText" dxfId="28" priority="57" operator="containsText" text="Not Done">
      <formula>NOT(ISERROR(SEARCH("Not Done",B81)))</formula>
    </cfRule>
  </conditionalFormatting>
  <conditionalFormatting sqref="B89:M89">
    <cfRule type="containsText" dxfId="27" priority="55" operator="containsText" text="Not Done">
      <formula>NOT(ISERROR(SEARCH("Not Done",B89)))</formula>
    </cfRule>
  </conditionalFormatting>
  <conditionalFormatting sqref="B90:M90">
    <cfRule type="containsText" dxfId="26" priority="53" operator="containsText" text="Not Done">
      <formula>NOT(ISERROR(SEARCH("Not Done",B90)))</formula>
    </cfRule>
  </conditionalFormatting>
  <conditionalFormatting sqref="B98:M98">
    <cfRule type="containsText" dxfId="25" priority="51" operator="containsText" text="Not Done">
      <formula>NOT(ISERROR(SEARCH("Not Done",B98)))</formula>
    </cfRule>
  </conditionalFormatting>
  <conditionalFormatting sqref="B99:M99">
    <cfRule type="containsText" dxfId="24" priority="49" operator="containsText" text="Not Done">
      <formula>NOT(ISERROR(SEARCH("Not Done",B99)))</formula>
    </cfRule>
  </conditionalFormatting>
  <conditionalFormatting sqref="B107:M107">
    <cfRule type="containsText" dxfId="23" priority="47" operator="containsText" text="Not Done">
      <formula>NOT(ISERROR(SEARCH("Not Done",B107)))</formula>
    </cfRule>
  </conditionalFormatting>
  <conditionalFormatting sqref="B108:M108">
    <cfRule type="containsText" dxfId="22" priority="45" operator="containsText" text="Not Done">
      <formula>NOT(ISERROR(SEARCH("Not Done",B108)))</formula>
    </cfRule>
  </conditionalFormatting>
  <conditionalFormatting sqref="B116:M116">
    <cfRule type="containsText" dxfId="21" priority="43" operator="containsText" text="Not Done">
      <formula>NOT(ISERROR(SEARCH("Not Done",B116)))</formula>
    </cfRule>
  </conditionalFormatting>
  <conditionalFormatting sqref="B117:M117">
    <cfRule type="containsText" dxfId="20" priority="41" operator="containsText" text="Not Done">
      <formula>NOT(ISERROR(SEARCH("Not Done",B117)))</formula>
    </cfRule>
  </conditionalFormatting>
  <conditionalFormatting sqref="B125:M125">
    <cfRule type="containsText" dxfId="19" priority="39" operator="containsText" text="Not Done">
      <formula>NOT(ISERROR(SEARCH("Not Done",B125)))</formula>
    </cfRule>
  </conditionalFormatting>
  <conditionalFormatting sqref="B126:M126">
    <cfRule type="containsText" dxfId="18" priority="37" operator="containsText" text="Not Done">
      <formula>NOT(ISERROR(SEARCH("Not Done",B126)))</formula>
    </cfRule>
  </conditionalFormatting>
  <conditionalFormatting sqref="B134:M134">
    <cfRule type="containsText" dxfId="17" priority="35" operator="containsText" text="Not Done">
      <formula>NOT(ISERROR(SEARCH("Not Done",B134)))</formula>
    </cfRule>
  </conditionalFormatting>
  <conditionalFormatting sqref="B135:M135">
    <cfRule type="containsText" dxfId="16" priority="33" operator="containsText" text="Not Done">
      <formula>NOT(ISERROR(SEARCH("Not Done",B135)))</formula>
    </cfRule>
  </conditionalFormatting>
  <conditionalFormatting sqref="B13:M14">
    <cfRule type="containsText" dxfId="15" priority="31" operator="containsText" text="Not Done">
      <formula>NOT(ISERROR(SEARCH("Not Done",B13)))</formula>
    </cfRule>
  </conditionalFormatting>
  <conditionalFormatting sqref="B22:M23">
    <cfRule type="containsText" dxfId="14" priority="29" operator="containsText" text="Not Done">
      <formula>NOT(ISERROR(SEARCH("Not Done",B22)))</formula>
    </cfRule>
  </conditionalFormatting>
  <conditionalFormatting sqref="B31:M32">
    <cfRule type="containsText" dxfId="13" priority="27" operator="containsText" text="Not Done">
      <formula>NOT(ISERROR(SEARCH("Not Done",B31)))</formula>
    </cfRule>
  </conditionalFormatting>
  <conditionalFormatting sqref="B40:M41">
    <cfRule type="containsText" dxfId="12" priority="25" operator="containsText" text="Not Done">
      <formula>NOT(ISERROR(SEARCH("Not Done",B40)))</formula>
    </cfRule>
  </conditionalFormatting>
  <conditionalFormatting sqref="B49:M50">
    <cfRule type="containsText" dxfId="11" priority="23" operator="containsText" text="Not Done">
      <formula>NOT(ISERROR(SEARCH("Not Done",B49)))</formula>
    </cfRule>
  </conditionalFormatting>
  <conditionalFormatting sqref="B58:M59">
    <cfRule type="containsText" dxfId="10" priority="21" operator="containsText" text="Not Done">
      <formula>NOT(ISERROR(SEARCH("Not Done",B58)))</formula>
    </cfRule>
  </conditionalFormatting>
  <conditionalFormatting sqref="B67:M68">
    <cfRule type="containsText" dxfId="9" priority="19" operator="containsText" text="Not Done">
      <formula>NOT(ISERROR(SEARCH("Not Done",B67)))</formula>
    </cfRule>
  </conditionalFormatting>
  <conditionalFormatting sqref="B76:M77">
    <cfRule type="containsText" dxfId="8" priority="17" operator="containsText" text="Not Done">
      <formula>NOT(ISERROR(SEARCH("Not Done",B76)))</formula>
    </cfRule>
  </conditionalFormatting>
  <conditionalFormatting sqref="B85:M86">
    <cfRule type="containsText" dxfId="7" priority="15" operator="containsText" text="Not Done">
      <formula>NOT(ISERROR(SEARCH("Not Done",B85)))</formula>
    </cfRule>
  </conditionalFormatting>
  <conditionalFormatting sqref="B94:M95">
    <cfRule type="containsText" dxfId="6" priority="13" operator="containsText" text="Not Done">
      <formula>NOT(ISERROR(SEARCH("Not Done",B94)))</formula>
    </cfRule>
  </conditionalFormatting>
  <conditionalFormatting sqref="B103:M104">
    <cfRule type="containsText" dxfId="5" priority="11" operator="containsText" text="Not Done">
      <formula>NOT(ISERROR(SEARCH("Not Done",B103)))</formula>
    </cfRule>
  </conditionalFormatting>
  <conditionalFormatting sqref="B112:M113">
    <cfRule type="containsText" dxfId="4" priority="9" operator="containsText" text="Not Done">
      <formula>NOT(ISERROR(SEARCH("Not Done",B112)))</formula>
    </cfRule>
  </conditionalFormatting>
  <conditionalFormatting sqref="B121:M122">
    <cfRule type="containsText" dxfId="3" priority="7" operator="containsText" text="Not Done">
      <formula>NOT(ISERROR(SEARCH("Not Done",B121)))</formula>
    </cfRule>
  </conditionalFormatting>
  <conditionalFormatting sqref="B130:M131">
    <cfRule type="containsText" dxfId="2" priority="5" operator="containsText" text="Not Done">
      <formula>NOT(ISERROR(SEARCH("Not Done",B130)))</formula>
    </cfRule>
  </conditionalFormatting>
  <conditionalFormatting sqref="E26:M26">
    <cfRule type="containsText" dxfId="1" priority="3" operator="containsText" text="Not Done">
      <formula>NOT(ISERROR(SEARCH("Not Done",E26)))</formula>
    </cfRule>
  </conditionalFormatting>
  <conditionalFormatting sqref="E27:M27">
    <cfRule type="containsText" dxfId="0" priority="1" operator="containsText" text="Not Done">
      <formula>NOT(ISERROR(SEARCH("Not Done",E27)))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04" id="{68B3C38A-A09D-499E-9E85-F3AA9EEA328E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B4:M5</xm:sqref>
        </x14:conditionalFormatting>
        <x14:conditionalFormatting xmlns:xm="http://schemas.microsoft.com/office/excel/2006/main">
          <x14:cfRule type="iconSet" priority="702" id="{9318A2F3-D27B-4B4D-B612-5E5C610618E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B8:D8</xm:sqref>
        </x14:conditionalFormatting>
        <x14:conditionalFormatting xmlns:xm="http://schemas.microsoft.com/office/excel/2006/main">
          <x14:cfRule type="iconSet" priority="700" id="{D643FFA5-D39A-4E88-9B4C-8358F475A39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B9:D9</xm:sqref>
        </x14:conditionalFormatting>
        <x14:conditionalFormatting xmlns:xm="http://schemas.microsoft.com/office/excel/2006/main">
          <x14:cfRule type="iconSet" priority="92" id="{C10434F2-0BE3-4C88-8AE8-C2C0026CD1C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E8:M8</xm:sqref>
        </x14:conditionalFormatting>
        <x14:conditionalFormatting xmlns:xm="http://schemas.microsoft.com/office/excel/2006/main">
          <x14:cfRule type="iconSet" priority="90" id="{6737B2F5-1783-4B95-B307-A7C83AC3E8F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E9:M9</xm:sqref>
        </x14:conditionalFormatting>
        <x14:conditionalFormatting xmlns:xm="http://schemas.microsoft.com/office/excel/2006/main">
          <x14:cfRule type="iconSet" priority="88" id="{619A9187-044D-44CD-ADCC-399BD093FD3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B17:M17</xm:sqref>
        </x14:conditionalFormatting>
        <x14:conditionalFormatting xmlns:xm="http://schemas.microsoft.com/office/excel/2006/main">
          <x14:cfRule type="iconSet" priority="86" id="{BCC7B2A2-FE5D-437C-9CF9-BAD5FA58D23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B18:M18</xm:sqref>
        </x14:conditionalFormatting>
        <x14:conditionalFormatting xmlns:xm="http://schemas.microsoft.com/office/excel/2006/main">
          <x14:cfRule type="iconSet" priority="84" id="{0C152B52-CAE3-43B3-8A17-1EE0744CB4F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B26:D26</xm:sqref>
        </x14:conditionalFormatting>
        <x14:conditionalFormatting xmlns:xm="http://schemas.microsoft.com/office/excel/2006/main">
          <x14:cfRule type="iconSet" priority="82" id="{87D4D956-6DAF-4E78-8269-45BBD12CD64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B27:D27</xm:sqref>
        </x14:conditionalFormatting>
        <x14:conditionalFormatting xmlns:xm="http://schemas.microsoft.com/office/excel/2006/main">
          <x14:cfRule type="iconSet" priority="80" id="{94AEB13E-DE41-4F34-848C-EC07118CA99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B35:M35</xm:sqref>
        </x14:conditionalFormatting>
        <x14:conditionalFormatting xmlns:xm="http://schemas.microsoft.com/office/excel/2006/main">
          <x14:cfRule type="iconSet" priority="78" id="{EB25464F-0881-43D8-A6E8-9651217B084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B36:M36</xm:sqref>
        </x14:conditionalFormatting>
        <x14:conditionalFormatting xmlns:xm="http://schemas.microsoft.com/office/excel/2006/main">
          <x14:cfRule type="iconSet" priority="76" id="{55659C9E-DE75-42E8-B4E9-972D642CCCC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B44:M44</xm:sqref>
        </x14:conditionalFormatting>
        <x14:conditionalFormatting xmlns:xm="http://schemas.microsoft.com/office/excel/2006/main">
          <x14:cfRule type="iconSet" priority="74" id="{8E9CB275-55DB-4D1D-A730-4C38D10D115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B45:M45</xm:sqref>
        </x14:conditionalFormatting>
        <x14:conditionalFormatting xmlns:xm="http://schemas.microsoft.com/office/excel/2006/main">
          <x14:cfRule type="iconSet" priority="72" id="{BB617035-47BB-47EB-AA1F-B374BAA3446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B53:M53</xm:sqref>
        </x14:conditionalFormatting>
        <x14:conditionalFormatting xmlns:xm="http://schemas.microsoft.com/office/excel/2006/main">
          <x14:cfRule type="iconSet" priority="70" id="{C82142FA-5093-4A63-BD55-8283C18D19E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B54:M54</xm:sqref>
        </x14:conditionalFormatting>
        <x14:conditionalFormatting xmlns:xm="http://schemas.microsoft.com/office/excel/2006/main">
          <x14:cfRule type="iconSet" priority="68" id="{AD952164-B224-4BB7-BCBE-B6E27E937D5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B62:M62</xm:sqref>
        </x14:conditionalFormatting>
        <x14:conditionalFormatting xmlns:xm="http://schemas.microsoft.com/office/excel/2006/main">
          <x14:cfRule type="iconSet" priority="66" id="{0BAF440B-2D76-4568-8D10-5AE533859C5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B63:M63</xm:sqref>
        </x14:conditionalFormatting>
        <x14:conditionalFormatting xmlns:xm="http://schemas.microsoft.com/office/excel/2006/main">
          <x14:cfRule type="iconSet" priority="64" id="{45586B12-2333-4CC0-9CC1-1577E9C938D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B71:M71</xm:sqref>
        </x14:conditionalFormatting>
        <x14:conditionalFormatting xmlns:xm="http://schemas.microsoft.com/office/excel/2006/main">
          <x14:cfRule type="iconSet" priority="62" id="{4F6D5E71-9B27-40C6-8170-9480F4C90C4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B72:M72</xm:sqref>
        </x14:conditionalFormatting>
        <x14:conditionalFormatting xmlns:xm="http://schemas.microsoft.com/office/excel/2006/main">
          <x14:cfRule type="iconSet" priority="60" id="{449532F8-0E7E-40DB-9B1A-2C4B0A62742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B80:M80</xm:sqref>
        </x14:conditionalFormatting>
        <x14:conditionalFormatting xmlns:xm="http://schemas.microsoft.com/office/excel/2006/main">
          <x14:cfRule type="iconSet" priority="58" id="{0FC72CC4-38DF-4618-8537-3C6888E43E4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B81:M81</xm:sqref>
        </x14:conditionalFormatting>
        <x14:conditionalFormatting xmlns:xm="http://schemas.microsoft.com/office/excel/2006/main">
          <x14:cfRule type="iconSet" priority="56" id="{7E16F51D-5212-4C57-BBA1-4F04AEDC09D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B89:M89</xm:sqref>
        </x14:conditionalFormatting>
        <x14:conditionalFormatting xmlns:xm="http://schemas.microsoft.com/office/excel/2006/main">
          <x14:cfRule type="iconSet" priority="54" id="{1E1D8EA0-A3B0-44E1-A82A-CAA776DC64E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B90:M90</xm:sqref>
        </x14:conditionalFormatting>
        <x14:conditionalFormatting xmlns:xm="http://schemas.microsoft.com/office/excel/2006/main">
          <x14:cfRule type="iconSet" priority="52" id="{C284B868-2095-472B-8D46-B6E623179DF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B98:M98</xm:sqref>
        </x14:conditionalFormatting>
        <x14:conditionalFormatting xmlns:xm="http://schemas.microsoft.com/office/excel/2006/main">
          <x14:cfRule type="iconSet" priority="50" id="{26CC51CA-A06E-4701-9C31-CB99EE157D9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B99:M99</xm:sqref>
        </x14:conditionalFormatting>
        <x14:conditionalFormatting xmlns:xm="http://schemas.microsoft.com/office/excel/2006/main">
          <x14:cfRule type="iconSet" priority="48" id="{D75BDC7D-8B55-497E-A46B-5059413D3F6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B107:M107</xm:sqref>
        </x14:conditionalFormatting>
        <x14:conditionalFormatting xmlns:xm="http://schemas.microsoft.com/office/excel/2006/main">
          <x14:cfRule type="iconSet" priority="46" id="{F77C9B1D-3860-4C22-AC52-58C9AB17DF1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B108:M108</xm:sqref>
        </x14:conditionalFormatting>
        <x14:conditionalFormatting xmlns:xm="http://schemas.microsoft.com/office/excel/2006/main">
          <x14:cfRule type="iconSet" priority="44" id="{BF4BE3F0-6B94-44C5-B251-4827E39C5E2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B116:M116</xm:sqref>
        </x14:conditionalFormatting>
        <x14:conditionalFormatting xmlns:xm="http://schemas.microsoft.com/office/excel/2006/main">
          <x14:cfRule type="iconSet" priority="42" id="{2A33D682-21E1-4040-84F2-93A127107A6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B117:M117</xm:sqref>
        </x14:conditionalFormatting>
        <x14:conditionalFormatting xmlns:xm="http://schemas.microsoft.com/office/excel/2006/main">
          <x14:cfRule type="iconSet" priority="40" id="{DCDBC4F6-A66D-43A2-AC1E-6035CF4F93E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B125:M125</xm:sqref>
        </x14:conditionalFormatting>
        <x14:conditionalFormatting xmlns:xm="http://schemas.microsoft.com/office/excel/2006/main">
          <x14:cfRule type="iconSet" priority="38" id="{4929F7F5-5E37-45AD-9C0B-0455FC6C0F3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B126:M126</xm:sqref>
        </x14:conditionalFormatting>
        <x14:conditionalFormatting xmlns:xm="http://schemas.microsoft.com/office/excel/2006/main">
          <x14:cfRule type="iconSet" priority="36" id="{8193F70F-CFCC-4166-964C-0C065EE9288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B134:M134</xm:sqref>
        </x14:conditionalFormatting>
        <x14:conditionalFormatting xmlns:xm="http://schemas.microsoft.com/office/excel/2006/main">
          <x14:cfRule type="iconSet" priority="34" id="{E6CCD5D7-7FB9-4314-A2DB-3C655ADA92E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B135:M135</xm:sqref>
        </x14:conditionalFormatting>
        <x14:conditionalFormatting xmlns:xm="http://schemas.microsoft.com/office/excel/2006/main">
          <x14:cfRule type="iconSet" priority="32" id="{9D26C594-4F21-4987-9CD2-D126963A5105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B13:M14</xm:sqref>
        </x14:conditionalFormatting>
        <x14:conditionalFormatting xmlns:xm="http://schemas.microsoft.com/office/excel/2006/main">
          <x14:cfRule type="iconSet" priority="30" id="{B5C5419A-6C7E-49B8-8804-CAA8B78835B7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B22:M23</xm:sqref>
        </x14:conditionalFormatting>
        <x14:conditionalFormatting xmlns:xm="http://schemas.microsoft.com/office/excel/2006/main">
          <x14:cfRule type="iconSet" priority="28" id="{EFC32741-6550-4BF6-9EC7-0FE9FAC2822D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B31:M32</xm:sqref>
        </x14:conditionalFormatting>
        <x14:conditionalFormatting xmlns:xm="http://schemas.microsoft.com/office/excel/2006/main">
          <x14:cfRule type="iconSet" priority="26" id="{3DE560D6-4811-4C45-B085-8ABC0FB612EB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B40:M41</xm:sqref>
        </x14:conditionalFormatting>
        <x14:conditionalFormatting xmlns:xm="http://schemas.microsoft.com/office/excel/2006/main">
          <x14:cfRule type="iconSet" priority="24" id="{49D1519B-8787-426F-BC77-523D4B528FE3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B49:M50</xm:sqref>
        </x14:conditionalFormatting>
        <x14:conditionalFormatting xmlns:xm="http://schemas.microsoft.com/office/excel/2006/main">
          <x14:cfRule type="iconSet" priority="22" id="{6B4E9459-B209-4B9A-A3A7-DF1938B172F5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B58:M59</xm:sqref>
        </x14:conditionalFormatting>
        <x14:conditionalFormatting xmlns:xm="http://schemas.microsoft.com/office/excel/2006/main">
          <x14:cfRule type="iconSet" priority="20" id="{FB2081F5-B669-47C4-942F-623AC518A5C4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B67:M68</xm:sqref>
        </x14:conditionalFormatting>
        <x14:conditionalFormatting xmlns:xm="http://schemas.microsoft.com/office/excel/2006/main">
          <x14:cfRule type="iconSet" priority="18" id="{B00E6610-BAE6-455A-981A-DFCBFFA2410E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B76:M77</xm:sqref>
        </x14:conditionalFormatting>
        <x14:conditionalFormatting xmlns:xm="http://schemas.microsoft.com/office/excel/2006/main">
          <x14:cfRule type="iconSet" priority="16" id="{4A095918-7ECA-4BA3-8833-1DF76E95C448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B85:M86</xm:sqref>
        </x14:conditionalFormatting>
        <x14:conditionalFormatting xmlns:xm="http://schemas.microsoft.com/office/excel/2006/main">
          <x14:cfRule type="iconSet" priority="14" id="{C50552E2-203C-4366-A5A5-6DDBE1DA534D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B94:M95</xm:sqref>
        </x14:conditionalFormatting>
        <x14:conditionalFormatting xmlns:xm="http://schemas.microsoft.com/office/excel/2006/main">
          <x14:cfRule type="iconSet" priority="12" id="{3DE55226-9594-4480-BACC-EA2A9009DFAF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B103:M104</xm:sqref>
        </x14:conditionalFormatting>
        <x14:conditionalFormatting xmlns:xm="http://schemas.microsoft.com/office/excel/2006/main">
          <x14:cfRule type="iconSet" priority="10" id="{7621752A-4EF5-4D8D-934D-E9AB9BBE9C35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B112:M113</xm:sqref>
        </x14:conditionalFormatting>
        <x14:conditionalFormatting xmlns:xm="http://schemas.microsoft.com/office/excel/2006/main">
          <x14:cfRule type="iconSet" priority="8" id="{7A443346-DE25-4572-A0FE-0BB648AF5155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B121:M122</xm:sqref>
        </x14:conditionalFormatting>
        <x14:conditionalFormatting xmlns:xm="http://schemas.microsoft.com/office/excel/2006/main">
          <x14:cfRule type="iconSet" priority="6" id="{4C92FAC8-20A3-49EB-B670-1D278E176FE6}">
            <x14:iconSet custom="1">
              <x14:cfvo type="percent">
                <xm:f>0</xm:f>
              </x14:cfvo>
              <x14:cfvo type="num">
                <xm:f>79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B130:M131</xm:sqref>
        </x14:conditionalFormatting>
        <x14:conditionalFormatting xmlns:xm="http://schemas.microsoft.com/office/excel/2006/main">
          <x14:cfRule type="iconSet" priority="4" id="{641A13D3-61FD-44BB-8010-B67A1DF2E8F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E26:M26</xm:sqref>
        </x14:conditionalFormatting>
        <x14:conditionalFormatting xmlns:xm="http://schemas.microsoft.com/office/excel/2006/main">
          <x14:cfRule type="iconSet" priority="2" id="{276DC39E-C47F-41F9-9B10-3F7B30FCE39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80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E27:M27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'Data Fields DO NOT EDIT'!$B$1:$B$24</xm:f>
          </x14:formula1>
          <xm:sqref>B112:M113 B121:M122 B4:M5 B13:M14 B130:M131 B31:M32 B40:M41 B49:M50 B58:M59 B67:M68 B76:M77 B85:M86 B94:M95 B103:M104 B22:M23</xm:sqref>
        </x14:dataValidation>
        <x14:dataValidation type="list" allowBlank="1" showInputMessage="1" showErrorMessage="1" xr:uid="{00000000-0002-0000-0300-000001000000}">
          <x14:formula1>
            <xm:f>'Data Fields DO NOT EDIT'!$B$1:$B$23</xm:f>
          </x14:formula1>
          <xm:sqref>B125:M126 B116:M117 B8:M9 B17:M18 B134:M135 B35:M36 B44:M45 B53:M54 B62:M63 B71:M72 B80:M81 B89:M90 B98:M99 B107:M108 B26:M27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B24"/>
  <sheetViews>
    <sheetView showGridLines="0" workbookViewId="0"/>
  </sheetViews>
  <sheetFormatPr defaultColWidth="8.69921875" defaultRowHeight="15" x14ac:dyDescent="0.2"/>
  <cols>
    <col min="1" max="1" width="33.59765625" style="58" bestFit="1" customWidth="1"/>
    <col min="2" max="2" width="8.69921875" style="62"/>
    <col min="3" max="16384" width="8.69921875" style="58"/>
  </cols>
  <sheetData>
    <row r="1" spans="1:2" ht="22.5" x14ac:dyDescent="0.3">
      <c r="A1" s="61" t="s">
        <v>55</v>
      </c>
    </row>
    <row r="3" spans="1:2" x14ac:dyDescent="0.2">
      <c r="A3" s="63" t="s">
        <v>56</v>
      </c>
      <c r="B3" s="64"/>
    </row>
    <row r="4" spans="1:2" x14ac:dyDescent="0.2">
      <c r="A4" s="65" t="s">
        <v>25</v>
      </c>
      <c r="B4" s="64" t="e">
        <f>AVERAGE('Tier 1 Audits'!B4:G5,'Tier 1 Audits'!B12:G13,'Tier 1 Audits'!B20:G21,'Tier 1 Audits'!B28:G29,'Tier 1 Audits'!B36:G37,'Tier 1 Audits'!B44:G45,'Tier 1 Audits'!B52:G53,'Tier 1 Audits'!B60:G61,'Tier 2 Audits'!B4:G5,'Tier 2 Audits'!B12:G13,'Tier 2 Audits'!B20:G21,'Tier 2 Audits'!B28:G29,'Tier 2 Audits'!B36:G37,'Tier 2 Audits'!B44:G45,'Tier 2 Audits'!B52:G53,'Tier 2 Audits'!B60:G61,'Tier 3 Audits'!B4:G4,'Tier 3 Audits'!B13:G13,'Tier 3 Audits'!B22:G22,'Tier 3 Audits'!B31:G31,'Tier 3 Audits'!B40:G40,'Tier 3 Audits'!B49:G49,'Tier 3 Audits'!B58:G58,'Tier 3 Audits'!B67:G67,'Tier 3 Audits'!B76:G76,'Tier 3 Audits'!B85:G85,'Tier 3 Audits'!B94:G94,'Tier 3 Audits'!B103:G103,'Tier 3 Audits'!B112:G112,'Tier 3 Audits'!B121:G121,'Tier 3 Audits'!B130:G130)</f>
        <v>#DIV/0!</v>
      </c>
    </row>
    <row r="5" spans="1:2" x14ac:dyDescent="0.2">
      <c r="A5" s="65" t="s">
        <v>13</v>
      </c>
      <c r="B5" s="64" t="e">
        <f>AVERAGE('Tier 1 Audits'!B6:G7,'Tier 1 Audits'!B14:G15,'Tier 1 Audits'!B22:G23,'Tier 1 Audits'!B30:G31,'Tier 1 Audits'!B38:G39,'Tier 1 Audits'!B46:G47,'Tier 1 Audits'!B54:G55,'Tier 1 Audits'!B62:G63,'Tier 2 Audits'!B6:G6,'Tier 2 Audits'!B14:G14,'Tier 2 Audits'!B22:G22,'Tier 2 Audits'!B30:G30,'Tier 2 Audits'!B38:G38,'Tier 2 Audits'!B46:G46,'Tier 2 Audits'!B54:G54,'Tier 2 Audits'!B62:G62,'Tier 3 Audits'!B5:G5,'Tier 3 Audits'!B14:G14,'Tier 3 Audits'!B23:G23,'Tier 3 Audits'!B32:G32,'Tier 3 Audits'!B41:G41,'Tier 3 Audits'!B50:G50,'Tier 3 Audits'!B59:G59,'Tier 3 Audits'!B68:G68,'Tier 3 Audits'!B77:G77,'Tier 3 Audits'!B86:G86,'Tier 3 Audits'!B95:G95,'Tier 3 Audits'!B104:G104,'Tier 3 Audits'!B113:G113,'Tier 3 Audits'!B122:G122,'Tier 3 Audits'!B131:G131)</f>
        <v>#DIV/0!</v>
      </c>
    </row>
    <row r="6" spans="1:2" x14ac:dyDescent="0.2">
      <c r="A6" s="65" t="s">
        <v>16</v>
      </c>
      <c r="B6" s="64" t="e">
        <f>AVERAGE('Tier 1 Audits'!B8:G8,'Tier 1 Audits'!B16:G16,'Tier 1 Audits'!B24:G24,'Tier 1 Audits'!B32:G32,'Tier 1 Audits'!B40:G40,'Tier 1 Audits'!B48:G48,'Tier 1 Audits'!B56:G56,'Tier 1 Audits'!B64:G64,'Tier 2 Audits'!B7:G7,'Tier 2 Audits'!B15:G15,'Tier 2 Audits'!B23:G23,'Tier 2 Audits'!B31:G31,'Tier 2 Audits'!B39:G39,'Tier 2 Audits'!B47:G47,'Tier 2 Audits'!B55:G55,'Tier 2 Audits'!B63:G63,'Tier 3 Audits'!B8:G8,'Tier 3 Audits'!B17:G17,'Tier 3 Audits'!B26:G26,'Tier 3 Audits'!B35:G35,'Tier 3 Audits'!B44:G44,'Tier 3 Audits'!B53:G53,'Tier 3 Audits'!B62:G62,'Tier 3 Audits'!B71:G71,'Tier 3 Audits'!B80:G80,'Tier 3 Audits'!B89:G89,'Tier 3 Audits'!B98:G98,'Tier 3 Audits'!B107:G107,'Tier 3 Audits'!B116:G116,'Tier 3 Audits'!B125:G125,'Tier 3 Audits'!B134:G134)</f>
        <v>#DIV/0!</v>
      </c>
    </row>
    <row r="7" spans="1:2" x14ac:dyDescent="0.2">
      <c r="A7" s="65" t="s">
        <v>51</v>
      </c>
      <c r="B7" s="64" t="e">
        <f>AVERAGE('Tier 1 Audits'!B9:G9,'Tier 1 Audits'!B17:G17,'Tier 1 Audits'!B25:G25,'Tier 1 Audits'!B33:G33,'Tier 1 Audits'!B41:G41,'Tier 1 Audits'!B49:G49,'Tier 1 Audits'!B57:G57,'Tier 1 Audits'!B65:G65,'Tier 2 Audits'!B8:G8,'Tier 2 Audits'!B16:G16,'Tier 2 Audits'!B24:G24,'Tier 2 Audits'!B32:G32,'Tier 2 Audits'!B40:G40,'Tier 2 Audits'!B48:G48,'Tier 2 Audits'!B56:G56,'Tier 2 Audits'!B64:G64,'Tier 3 Audits'!B9:G9,'Tier 3 Audits'!B18:G18,'Tier 3 Audits'!B27:G27,'Tier 3 Audits'!B36:G36,'Tier 3 Audits'!B45:G45,'Tier 3 Audits'!B54:G54,'Tier 3 Audits'!B63:G63,'Tier 3 Audits'!B72:G72,'Tier 3 Audits'!B81:G81,'Tier 3 Audits'!B90:G90,'Tier 3 Audits'!B99:G99,'Tier 3 Audits'!B108:G108,'Tier 3 Audits'!B117:G117,'Tier 3 Audits'!B126:G126,'Tier 3 Audits'!B135:G135)</f>
        <v>#DIV/0!</v>
      </c>
    </row>
    <row r="8" spans="1:2" x14ac:dyDescent="0.2">
      <c r="A8" s="66" t="s">
        <v>17</v>
      </c>
      <c r="B8" s="64">
        <f>SUM('Tier 1 Audits'!P72,'Tier 2 Audits'!P71,'Tier 3 Audits'!P143)</f>
        <v>0</v>
      </c>
    </row>
    <row r="9" spans="1:2" x14ac:dyDescent="0.2">
      <c r="A9" s="67"/>
    </row>
    <row r="10" spans="1:2" x14ac:dyDescent="0.2">
      <c r="A10" s="68"/>
    </row>
    <row r="11" spans="1:2" x14ac:dyDescent="0.2">
      <c r="A11" s="63" t="s">
        <v>57</v>
      </c>
      <c r="B11" s="64"/>
    </row>
    <row r="12" spans="1:2" x14ac:dyDescent="0.2">
      <c r="A12" s="65" t="s">
        <v>25</v>
      </c>
      <c r="B12" s="64" t="e">
        <f>AVERAGE('Tier 1 Audits'!H4:M5,'Tier 1 Audits'!H12:M13,'Tier 1 Audits'!H20:M21,'Tier 1 Audits'!H28:M29,'Tier 1 Audits'!H36:M37,'Tier 1 Audits'!H44:M45,'Tier 1 Audits'!H52:M53,'Tier 1 Audits'!H60:M61,'Tier 2 Audits'!H4:M5,'Tier 2 Audits'!H12:M13,'Tier 2 Audits'!H20:M21,'Tier 2 Audits'!H28:M29,'Tier 2 Audits'!H36:M37,'Tier 2 Audits'!H44:M45,'Tier 2 Audits'!H52:M53,'Tier 2 Audits'!H60:M61,'Tier 3 Audits'!H4:M4,'Tier 3 Audits'!H13:M13,'Tier 3 Audits'!H22:M22,'Tier 3 Audits'!H31:M31,'Tier 3 Audits'!H40:M40,'Tier 3 Audits'!H49:M49,'Tier 3 Audits'!H58:M58,'Tier 3 Audits'!H67:M67,'Tier 3 Audits'!H76:M76,'Tier 3 Audits'!H85:M85,'Tier 3 Audits'!H94:M94,'Tier 3 Audits'!H103:M103,'Tier 3 Audits'!H112:M112,'Tier 3 Audits'!H121:M121,'Tier 3 Audits'!H130:M130)</f>
        <v>#DIV/0!</v>
      </c>
    </row>
    <row r="13" spans="1:2" x14ac:dyDescent="0.2">
      <c r="A13" s="65" t="s">
        <v>13</v>
      </c>
      <c r="B13" s="64" t="e">
        <f>AVERAGE('Tier 1 Audits'!H6:M7,'Tier 1 Audits'!H14:M15,'Tier 1 Audits'!H22:M23,'Tier 1 Audits'!H30:M31,'Tier 1 Audits'!H38:M39,'Tier 1 Audits'!H46:M47,'Tier 1 Audits'!H54:M55,'Tier 1 Audits'!H62:M63,'Tier 2 Audits'!H6:M6,'Tier 2 Audits'!H14:M14,'Tier 2 Audits'!H22:M22,'Tier 2 Audits'!H30:M30,'Tier 2 Audits'!H38:M38,'Tier 2 Audits'!H46:M46,'Tier 2 Audits'!H54:M54,'Tier 2 Audits'!H62:M62,'Tier 3 Audits'!H5:M5,'Tier 3 Audits'!H14:M14,'Tier 3 Audits'!H23:M23,'Tier 3 Audits'!H32:M32,'Tier 3 Audits'!H41:M41,'Tier 3 Audits'!H50:M50,'Tier 3 Audits'!H59:M59,'Tier 3 Audits'!H68:M68,'Tier 3 Audits'!H77:M77,'Tier 3 Audits'!H86:M86,'Tier 3 Audits'!H95:M95,'Tier 3 Audits'!H104:M104,'Tier 3 Audits'!H113:M113,'Tier 3 Audits'!H122:M122,'Tier 3 Audits'!H131:M131)</f>
        <v>#DIV/0!</v>
      </c>
    </row>
    <row r="14" spans="1:2" x14ac:dyDescent="0.2">
      <c r="A14" s="65" t="s">
        <v>16</v>
      </c>
      <c r="B14" s="64" t="e">
        <f>AVERAGE('Tier 1 Audits'!H8:M8,'Tier 1 Audits'!H16:M16,'Tier 1 Audits'!H24:M24,'Tier 1 Audits'!H32:M32,'Tier 1 Audits'!H40:M40,'Tier 1 Audits'!H48:M48,'Tier 1 Audits'!H56:M56,'Tier 1 Audits'!H64:M64,'Tier 2 Audits'!H7:M7,'Tier 2 Audits'!H15:M15,'Tier 2 Audits'!H23:M23,'Tier 2 Audits'!H31:M31,'Tier 2 Audits'!H39:M39,'Tier 2 Audits'!H47:M47,'Tier 2 Audits'!H55:M55,'Tier 2 Audits'!H63:M63,'Tier 3 Audits'!H8:M8,'Tier 3 Audits'!H17:M17,'Tier 3 Audits'!H26:M26,'Tier 3 Audits'!H35:M35,'Tier 3 Audits'!H44:M44,'Tier 3 Audits'!H53:M53,'Tier 3 Audits'!H62:M62,'Tier 3 Audits'!H71:M71,'Tier 3 Audits'!H80:M80,'Tier 3 Audits'!H89:M89,'Tier 3 Audits'!H98:M98,'Tier 3 Audits'!H107:M107,'Tier 3 Audits'!H116:M116,'Tier 3 Audits'!H125:M125,'Tier 3 Audits'!H134:M134)</f>
        <v>#DIV/0!</v>
      </c>
    </row>
    <row r="15" spans="1:2" x14ac:dyDescent="0.2">
      <c r="A15" s="65" t="s">
        <v>51</v>
      </c>
      <c r="B15" s="64" t="e">
        <f>AVERAGE('Tier 1 Audits'!H9:M9,'Tier 1 Audits'!H17:M17,'Tier 1 Audits'!H25:M25,'Tier 1 Audits'!H33:M33,'Tier 1 Audits'!H41:M41,'Tier 1 Audits'!H49:M49,'Tier 1 Audits'!H57:M57,'Tier 1 Audits'!H65:M65,'Tier 2 Audits'!H8:M8,'Tier 2 Audits'!H16:M16,'Tier 2 Audits'!H24:M24,'Tier 2 Audits'!H32:M32,'Tier 2 Audits'!H40:M40,'Tier 2 Audits'!H48:M48,'Tier 2 Audits'!H56:M56,'Tier 2 Audits'!H64:M64,'Tier 3 Audits'!H9:M9,'Tier 3 Audits'!H18:M18,'Tier 3 Audits'!H27:M27,'Tier 3 Audits'!H36:M36,'Tier 3 Audits'!H45:M45,'Tier 3 Audits'!H54:M54,'Tier 3 Audits'!H63:M63,'Tier 3 Audits'!H72:M72,'Tier 3 Audits'!H81:M81,'Tier 3 Audits'!H90:M90,'Tier 3 Audits'!H99:M99,'Tier 3 Audits'!H108:M108,'Tier 3 Audits'!H117:M117,'Tier 3 Audits'!H126:M126,'Tier 3 Audits'!H135:M135)</f>
        <v>#DIV/0!</v>
      </c>
    </row>
    <row r="16" spans="1:2" x14ac:dyDescent="0.2">
      <c r="A16" s="66" t="s">
        <v>17</v>
      </c>
      <c r="B16" s="64">
        <f>SUM('Tier 1 Audits'!Q72,'Tier 2 Audits'!Q71,'Tier 3 Audits'!Q143)</f>
        <v>0</v>
      </c>
    </row>
    <row r="17" spans="1:2" x14ac:dyDescent="0.2">
      <c r="A17" s="67"/>
    </row>
    <row r="18" spans="1:2" x14ac:dyDescent="0.2">
      <c r="A18" s="68"/>
    </row>
    <row r="19" spans="1:2" x14ac:dyDescent="0.2">
      <c r="A19" s="63" t="s">
        <v>18</v>
      </c>
      <c r="B19" s="64"/>
    </row>
    <row r="20" spans="1:2" x14ac:dyDescent="0.2">
      <c r="A20" s="65" t="s">
        <v>25</v>
      </c>
      <c r="B20" s="64" t="e">
        <f>AVERAGE(B4,B12)</f>
        <v>#DIV/0!</v>
      </c>
    </row>
    <row r="21" spans="1:2" x14ac:dyDescent="0.2">
      <c r="A21" s="65" t="s">
        <v>13</v>
      </c>
      <c r="B21" s="64" t="e">
        <f>AVERAGE(B5,B13)</f>
        <v>#DIV/0!</v>
      </c>
    </row>
    <row r="22" spans="1:2" x14ac:dyDescent="0.2">
      <c r="A22" s="65" t="s">
        <v>16</v>
      </c>
      <c r="B22" s="64" t="e">
        <f>AVERAGE(B6,B14)</f>
        <v>#DIV/0!</v>
      </c>
    </row>
    <row r="23" spans="1:2" x14ac:dyDescent="0.2">
      <c r="A23" s="65" t="s">
        <v>51</v>
      </c>
      <c r="B23" s="64" t="e">
        <f>AVERAGE(B7,B15)</f>
        <v>#DIV/0!</v>
      </c>
    </row>
    <row r="24" spans="1:2" x14ac:dyDescent="0.2">
      <c r="A24" s="66" t="s">
        <v>17</v>
      </c>
      <c r="B24" s="64">
        <f>SUM(B8,B16)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23"/>
  <sheetViews>
    <sheetView workbookViewId="0">
      <selection activeCell="E4" sqref="E4"/>
    </sheetView>
  </sheetViews>
  <sheetFormatPr defaultRowHeight="15" x14ac:dyDescent="0.2"/>
  <cols>
    <col min="2" max="2" width="18.09765625" bestFit="1" customWidth="1"/>
  </cols>
  <sheetData>
    <row r="2" spans="1:2" x14ac:dyDescent="0.2">
      <c r="B2" t="s">
        <v>20</v>
      </c>
    </row>
    <row r="3" spans="1:2" x14ac:dyDescent="0.2">
      <c r="A3" t="s">
        <v>19</v>
      </c>
      <c r="B3">
        <v>100</v>
      </c>
    </row>
    <row r="4" spans="1:2" x14ac:dyDescent="0.2">
      <c r="B4">
        <v>95</v>
      </c>
    </row>
    <row r="5" spans="1:2" x14ac:dyDescent="0.2">
      <c r="B5">
        <v>90</v>
      </c>
    </row>
    <row r="6" spans="1:2" x14ac:dyDescent="0.2">
      <c r="B6">
        <v>85</v>
      </c>
    </row>
    <row r="7" spans="1:2" x14ac:dyDescent="0.2">
      <c r="B7">
        <v>80</v>
      </c>
    </row>
    <row r="8" spans="1:2" x14ac:dyDescent="0.2">
      <c r="B8">
        <v>75</v>
      </c>
    </row>
    <row r="9" spans="1:2" x14ac:dyDescent="0.2">
      <c r="B9">
        <v>70</v>
      </c>
    </row>
    <row r="10" spans="1:2" x14ac:dyDescent="0.2">
      <c r="B10">
        <v>65</v>
      </c>
    </row>
    <row r="11" spans="1:2" x14ac:dyDescent="0.2">
      <c r="B11">
        <v>60</v>
      </c>
    </row>
    <row r="12" spans="1:2" x14ac:dyDescent="0.2">
      <c r="B12">
        <v>55</v>
      </c>
    </row>
    <row r="13" spans="1:2" x14ac:dyDescent="0.2">
      <c r="B13">
        <v>50</v>
      </c>
    </row>
    <row r="14" spans="1:2" x14ac:dyDescent="0.2">
      <c r="B14">
        <v>45</v>
      </c>
    </row>
    <row r="15" spans="1:2" x14ac:dyDescent="0.2">
      <c r="B15">
        <v>40</v>
      </c>
    </row>
    <row r="16" spans="1:2" x14ac:dyDescent="0.2">
      <c r="B16">
        <v>35</v>
      </c>
    </row>
    <row r="17" spans="2:2" x14ac:dyDescent="0.2">
      <c r="B17">
        <v>30</v>
      </c>
    </row>
    <row r="18" spans="2:2" x14ac:dyDescent="0.2">
      <c r="B18">
        <v>25</v>
      </c>
    </row>
    <row r="19" spans="2:2" x14ac:dyDescent="0.2">
      <c r="B19">
        <v>20</v>
      </c>
    </row>
    <row r="20" spans="2:2" x14ac:dyDescent="0.2">
      <c r="B20">
        <v>15</v>
      </c>
    </row>
    <row r="21" spans="2:2" x14ac:dyDescent="0.2">
      <c r="B21">
        <v>10</v>
      </c>
    </row>
    <row r="22" spans="2:2" x14ac:dyDescent="0.2">
      <c r="B22">
        <v>5</v>
      </c>
    </row>
    <row r="23" spans="2:2" x14ac:dyDescent="0.2">
      <c r="B2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 Page</vt:lpstr>
      <vt:lpstr>Tier 1 Audits</vt:lpstr>
      <vt:lpstr>Tier 2 Audits</vt:lpstr>
      <vt:lpstr>Tier 3 Audits</vt:lpstr>
      <vt:lpstr>All Staff Averages</vt:lpstr>
      <vt:lpstr>Data Fields DO NOT EDIT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 Audit Tracker</dc:title>
  <dc:creator>DSHS TB/HIV/STD Section</dc:creator>
  <cp:lastModifiedBy>Warr,Dan (DSHS)</cp:lastModifiedBy>
  <dcterms:created xsi:type="dcterms:W3CDTF">2017-02-23T20:41:33Z</dcterms:created>
  <dcterms:modified xsi:type="dcterms:W3CDTF">2022-12-28T20:00:36Z</dcterms:modified>
</cp:coreProperties>
</file>